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RESTAÇÃO DE CONTAS\PRESTAÇÃO DE CONTAS - IDAB\A PUBLICAR NO SITE\5. Copacabana - RJ\1. Novembro 2018\"/>
    </mc:Choice>
  </mc:AlternateContent>
  <bookViews>
    <workbookView xWindow="0" yWindow="0" windowWidth="20496" windowHeight="7548"/>
  </bookViews>
  <sheets>
    <sheet name="NOVEMBRO" sheetId="5" r:id="rId1"/>
  </sheets>
  <definedNames>
    <definedName name="_xlnm._FilterDatabase" localSheetId="0" hidden="1">NOVEMBRO!$C$7:$P$85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0" i="5" l="1"/>
  <c r="H3" i="5" s="1"/>
  <c r="J80" i="5"/>
  <c r="H4" i="5" s="1"/>
  <c r="H5" i="5" l="1"/>
</calcChain>
</file>

<file path=xl/sharedStrings.xml><?xml version="1.0" encoding="utf-8"?>
<sst xmlns="http://schemas.openxmlformats.org/spreadsheetml/2006/main" count="327" uniqueCount="132">
  <si>
    <t>RECURSO DISPONÍVEL</t>
  </si>
  <si>
    <t>VLR CRÉDITO</t>
  </si>
  <si>
    <t>OBS.</t>
  </si>
  <si>
    <t>VALOR ENTRADA</t>
  </si>
  <si>
    <t>MAIO</t>
  </si>
  <si>
    <t>VALOR SAIDA</t>
  </si>
  <si>
    <t>MAI/JUN</t>
  </si>
  <si>
    <t>VALOR SALDO ATUAL</t>
  </si>
  <si>
    <t>-</t>
  </si>
  <si>
    <t>NOTA FISCAL</t>
  </si>
  <si>
    <t>DATA DE EMISSÃO</t>
  </si>
  <si>
    <t>FORNECEDOR</t>
  </si>
  <si>
    <t>DESCRIÇÃO</t>
  </si>
  <si>
    <t>PERÍODO DO SERVIÇO</t>
  </si>
  <si>
    <t>CRÉDITOS</t>
  </si>
  <si>
    <t>VALOR PAGO</t>
  </si>
  <si>
    <t>VALOR PROVISIONADO</t>
  </si>
  <si>
    <t>DATA DO VENCIMENTO</t>
  </si>
  <si>
    <t>DATA DO PAGAMENTO</t>
  </si>
  <si>
    <t>STATUS</t>
  </si>
  <si>
    <t>IMPOSTOS</t>
  </si>
  <si>
    <t>OBSERVAÇÃO</t>
  </si>
  <si>
    <t>PROCESSOS</t>
  </si>
  <si>
    <t>PROVISIONADO</t>
  </si>
  <si>
    <t>PAGO</t>
  </si>
  <si>
    <t>FUNDO FIXO</t>
  </si>
  <si>
    <t>MEDICAMENTOS</t>
  </si>
  <si>
    <t>MATERIAL MÉDICO</t>
  </si>
  <si>
    <t>SETEMBRO</t>
  </si>
  <si>
    <t>LP FARMA COMERCIO, IMPORT. E DISTRIB. DE PROD. HOSP.</t>
  </si>
  <si>
    <t>JORCILEA DO CARMO E SILVA</t>
  </si>
  <si>
    <t>ANGELICA MORAES DUARTE</t>
  </si>
  <si>
    <t>REPASSE</t>
  </si>
  <si>
    <t>CLARO S.A</t>
  </si>
  <si>
    <t>OUTUBRO</t>
  </si>
  <si>
    <t>PRO-RAD CONSULTORES EM RADIOPROTEÇÃO S/S LTDA</t>
  </si>
  <si>
    <t>RECEBIDO</t>
  </si>
  <si>
    <t>APLICAÇÃO</t>
  </si>
  <si>
    <t>NOVEMBRO</t>
  </si>
  <si>
    <t>BIO HEALTH HOSPITALAR E CONSULTORIO MEDICO LTDA</t>
  </si>
  <si>
    <t>DG7 DIGNOSTICOS POR IMAGEM</t>
  </si>
  <si>
    <t>RIO PAR</t>
  </si>
  <si>
    <t>VALE TRANSPORTE</t>
  </si>
  <si>
    <t>DRA. POLLYANA RODRIGUES AZEVEDO</t>
  </si>
  <si>
    <t>DRA. VANESSA VILLA MACHADO A GONÇALVES</t>
  </si>
  <si>
    <t>ESPECIFARMA COM. DE MEDICAMENTO E PROD. HOSPIT.</t>
  </si>
  <si>
    <t>CUSTO</t>
  </si>
  <si>
    <t>CNPJ / CPF</t>
  </si>
  <si>
    <t>40.432.544/0062-69</t>
  </si>
  <si>
    <t>SERVIÇOS DE INTERNET BANDA LARGA E TELEFÔNIA FIXA</t>
  </si>
  <si>
    <t>HELPMED SERVIÇOS EM SAÚDE S/S LTDA</t>
  </si>
  <si>
    <t>28.428.759/0001-99</t>
  </si>
  <si>
    <t>SERVIÇOS PRESTADOS EM ATIVIDADE HOSPITALAR</t>
  </si>
  <si>
    <t>33.000.118/0001-79</t>
  </si>
  <si>
    <t>SERVIÇOS DE TELEFÔNIA</t>
  </si>
  <si>
    <t>PERFEKTA SERVIÇOS DE ESTERILIZAÇÃO</t>
  </si>
  <si>
    <t>04.300.205/0001-43</t>
  </si>
  <si>
    <t>SERVIÇOS DE LIMPEZA E ESTERILIZAÇÃO</t>
  </si>
  <si>
    <t>89.171.417/0001-20</t>
  </si>
  <si>
    <t>19.828.567/0001-89</t>
  </si>
  <si>
    <t>00.085.822/0001-12</t>
  </si>
  <si>
    <t>31.048.651/0001-85</t>
  </si>
  <si>
    <t>26.550.803/0001-03</t>
  </si>
  <si>
    <t>04.655.157/0001-06</t>
  </si>
  <si>
    <t>16.637.920/0001-55</t>
  </si>
  <si>
    <t>33.747.288/0001-11</t>
  </si>
  <si>
    <t>22.729.278/0001-37</t>
  </si>
  <si>
    <t>87.389.086/0001-74</t>
  </si>
  <si>
    <t>04.681.111/0002-42</t>
  </si>
  <si>
    <t xml:space="preserve">ILAND COMERCIO E SERVIÇOS DE INFORMATICA </t>
  </si>
  <si>
    <t>04.752.237/0001-80</t>
  </si>
  <si>
    <t xml:space="preserve">LOCAÇÃO DE INFORMATICA </t>
  </si>
  <si>
    <t xml:space="preserve">SERVIÇO DE GASES MEDICINAIS </t>
  </si>
  <si>
    <t xml:space="preserve">HOSPIDATA SS LTDA EPP </t>
  </si>
  <si>
    <t xml:space="preserve">SERVIÇOS DE INFORMATICA </t>
  </si>
  <si>
    <t xml:space="preserve">COMPRA DE MEDICAMENTOS </t>
  </si>
  <si>
    <t>18.526.753/0001-09</t>
  </si>
  <si>
    <t>31.734.828/0001-05</t>
  </si>
  <si>
    <t>16.727.386/0001-78</t>
  </si>
  <si>
    <t xml:space="preserve">RM SCAN SERVIÇOS MEDICOS LTDA </t>
  </si>
  <si>
    <t xml:space="preserve">SERVICOS PRESTADOS DE RADIOLOGIA </t>
  </si>
  <si>
    <t xml:space="preserve">TELEMAR NORTE LESTE S/A </t>
  </si>
  <si>
    <t xml:space="preserve">ABSKAN RESTAURANTES LTDA ME </t>
  </si>
  <si>
    <t xml:space="preserve">ALIMENTAÇÃO </t>
  </si>
  <si>
    <t xml:space="preserve">MARCIO DE OLIVEIRA CASTRO </t>
  </si>
  <si>
    <t xml:space="preserve">SERVIÇOS DE RECRUTAMENTO </t>
  </si>
  <si>
    <t xml:space="preserve">FORTE GASES COMERCIO LTDA ME </t>
  </si>
  <si>
    <t xml:space="preserve">RATEIO </t>
  </si>
  <si>
    <t xml:space="preserve">MINISTÉRIO DA FAZENDA </t>
  </si>
  <si>
    <t>DARF IR  COMP - 10/2018</t>
  </si>
  <si>
    <t xml:space="preserve">ART CONTÁBIL SERVIÇOS ESTRATEGICOS LTDA </t>
  </si>
  <si>
    <t>14.327.454/0002-67</t>
  </si>
  <si>
    <t xml:space="preserve">PRESTAÇÃO DE SERVIÇO CONTÁBIL </t>
  </si>
  <si>
    <t xml:space="preserve">GUIA DA PREVIDENCIA SOCIAL - GPS </t>
  </si>
  <si>
    <t>COD 2100 COMP - 10/2018</t>
  </si>
  <si>
    <t>COD1708 COMP -10/2018</t>
  </si>
  <si>
    <t>COD 5952- COMP 10/2018</t>
  </si>
  <si>
    <t xml:space="preserve">BLESSING MEDICINA LABORATORIAL E DIAGNOSTICOS </t>
  </si>
  <si>
    <t>24.323.699/0001-53</t>
  </si>
  <si>
    <t xml:space="preserve">EXAMES LABORATORIAIS </t>
  </si>
  <si>
    <t>5942- 02</t>
  </si>
  <si>
    <t>ASM CONTABILIDADE</t>
  </si>
  <si>
    <t>31.683.107/0001-06</t>
  </si>
  <si>
    <t>LEVANTAMENTO DO IMOBILIZADO</t>
  </si>
  <si>
    <t>VIP SERVICE TRANSPORTE E LOCAÇÃO</t>
  </si>
  <si>
    <t xml:space="preserve">LOCAÇÃO MENSAL DE AMBULÂNCIA </t>
  </si>
  <si>
    <t>PAPER RIO COMERCIO</t>
  </si>
  <si>
    <t>40.232.258/0001-38</t>
  </si>
  <si>
    <t>COMPRA DE MATERIAL DE EXPEDIENTE</t>
  </si>
  <si>
    <t xml:space="preserve">FETRANSPOR </t>
  </si>
  <si>
    <t xml:space="preserve">AGUA E SECO LAVANDERIAS LTDA </t>
  </si>
  <si>
    <t xml:space="preserve">SERVIÇOS DE LAVANDERIA </t>
  </si>
  <si>
    <t>PRIMEIRA PARCELA 13º SALÁRIO</t>
  </si>
  <si>
    <t>SABRINA DA SILVA AZEVEDO</t>
  </si>
  <si>
    <t xml:space="preserve">MARCELLA RIBEIRO </t>
  </si>
  <si>
    <t xml:space="preserve">RAFAEL MOREIRA NUNES </t>
  </si>
  <si>
    <t>RESGATE INVEST FÁCIL</t>
  </si>
  <si>
    <t>CRÉDITO</t>
  </si>
  <si>
    <t>IDABE</t>
  </si>
  <si>
    <t>PAGAMENTO DE FUNCIONÁRIOS</t>
  </si>
  <si>
    <t>TARIFA</t>
  </si>
  <si>
    <t>FOLHA DE PAGAMENTO</t>
  </si>
  <si>
    <t>MARCELLA RIBEIRO DE SOUZA</t>
  </si>
  <si>
    <t>ISRAEL FERREIRA MARQUES DE SALLE</t>
  </si>
  <si>
    <t>REMET RJ FES CUSTEIO SUS</t>
  </si>
  <si>
    <t xml:space="preserve">SERVIÇO DOSIMETRIA </t>
  </si>
  <si>
    <t>INVEST FÁCIL</t>
  </si>
  <si>
    <t>TRANSFERENCIA CC PRA PJ</t>
  </si>
  <si>
    <t>LUANA CAGNIN MARTINS</t>
  </si>
  <si>
    <t>TARIFA LCTO</t>
  </si>
  <si>
    <t>Total</t>
  </si>
  <si>
    <t>IDAB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</si>
</sst>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  <font>
      <i/>
      <sz val="8"/>
      <name val="Arial"/>
      <family val="2"/>
    </font>
    <font>
      <b/>
      <sz val="8"/>
      <color theme="0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10"/>
      <name val="Calibri"/>
      <family val="2"/>
      <scheme val="minor"/>
    </font>
    <font>
      <b/>
      <sz val="8"/>
      <color theme="1"/>
      <name val="Calibri"/>
      <family val="2"/>
    </font>
    <font>
      <b/>
      <sz val="8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12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3" borderId="1" xfId="3" applyFont="1" applyFill="1" applyBorder="1" applyAlignment="1">
      <alignment horizontal="center" vertical="center" wrapText="1"/>
    </xf>
    <xf numFmtId="0" fontId="4" fillId="2" borderId="0" xfId="0" applyFont="1" applyFill="1" applyBorder="1"/>
    <xf numFmtId="43" fontId="4" fillId="2" borderId="0" xfId="1" applyFont="1" applyFill="1" applyBorder="1"/>
    <xf numFmtId="0" fontId="5" fillId="2" borderId="1" xfId="3" applyFont="1" applyFill="1" applyBorder="1" applyAlignment="1">
      <alignment vertical="center"/>
    </xf>
    <xf numFmtId="44" fontId="5" fillId="2" borderId="1" xfId="2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2" borderId="1" xfId="3" applyFont="1" applyFill="1" applyBorder="1" applyAlignment="1">
      <alignment vertical="center" wrapText="1"/>
    </xf>
    <xf numFmtId="0" fontId="9" fillId="2" borderId="0" xfId="0" applyFont="1" applyFill="1"/>
    <xf numFmtId="3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/>
    </xf>
    <xf numFmtId="3" fontId="10" fillId="2" borderId="4" xfId="0" applyNumberFormat="1" applyFont="1" applyFill="1" applyBorder="1" applyAlignment="1">
      <alignment horizontal="left"/>
    </xf>
    <xf numFmtId="0" fontId="4" fillId="2" borderId="0" xfId="0" applyFont="1" applyFill="1"/>
    <xf numFmtId="14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43" fontId="10" fillId="2" borderId="1" xfId="1" applyFont="1" applyFill="1" applyBorder="1" applyAlignment="1">
      <alignment horizontal="left" vertical="center"/>
    </xf>
    <xf numFmtId="14" fontId="10" fillId="2" borderId="2" xfId="0" applyNumberFormat="1" applyFont="1" applyFill="1" applyBorder="1" applyAlignment="1">
      <alignment horizontal="left" vertical="center"/>
    </xf>
    <xf numFmtId="44" fontId="10" fillId="2" borderId="1" xfId="1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4" fontId="10" fillId="2" borderId="4" xfId="1" applyNumberFormat="1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vertical="center" wrapText="1"/>
    </xf>
    <xf numFmtId="14" fontId="10" fillId="2" borderId="5" xfId="0" applyNumberFormat="1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/>
    </xf>
    <xf numFmtId="44" fontId="10" fillId="2" borderId="1" xfId="1" applyNumberFormat="1" applyFont="1" applyFill="1" applyBorder="1" applyAlignment="1">
      <alignment horizontal="right" vertical="center"/>
    </xf>
    <xf numFmtId="44" fontId="4" fillId="2" borderId="0" xfId="0" applyNumberFormat="1" applyFont="1" applyFill="1" applyAlignment="1">
      <alignment horizontal="left"/>
    </xf>
    <xf numFmtId="0" fontId="10" fillId="5" borderId="1" xfId="0" applyFont="1" applyFill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 vertical="center"/>
    </xf>
    <xf numFmtId="14" fontId="10" fillId="2" borderId="4" xfId="0" applyNumberFormat="1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/>
    <xf numFmtId="0" fontId="0" fillId="0" borderId="0" xfId="0" applyFill="1"/>
    <xf numFmtId="0" fontId="0" fillId="2" borderId="11" xfId="0" applyFont="1" applyFill="1" applyBorder="1" applyAlignment="1">
      <alignment horizontal="left"/>
    </xf>
    <xf numFmtId="3" fontId="10" fillId="2" borderId="11" xfId="0" applyNumberFormat="1" applyFont="1" applyFill="1" applyBorder="1" applyAlignment="1">
      <alignment horizontal="left"/>
    </xf>
    <xf numFmtId="14" fontId="10" fillId="2" borderId="12" xfId="0" applyNumberFormat="1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/>
    </xf>
    <xf numFmtId="0" fontId="10" fillId="2" borderId="13" xfId="0" applyFont="1" applyFill="1" applyBorder="1" applyAlignment="1">
      <alignment horizontal="left"/>
    </xf>
    <xf numFmtId="44" fontId="10" fillId="2" borderId="11" xfId="1" applyNumberFormat="1" applyFont="1" applyFill="1" applyBorder="1" applyAlignment="1">
      <alignment horizontal="right" vertical="center"/>
    </xf>
    <xf numFmtId="14" fontId="10" fillId="2" borderId="11" xfId="0" applyNumberFormat="1" applyFont="1" applyFill="1" applyBorder="1" applyAlignment="1">
      <alignment horizontal="left" vertical="center" wrapText="1"/>
    </xf>
    <xf numFmtId="0" fontId="10" fillId="5" borderId="11" xfId="0" applyFont="1" applyFill="1" applyBorder="1" applyAlignment="1">
      <alignment horizontal="left" vertical="center"/>
    </xf>
    <xf numFmtId="43" fontId="10" fillId="2" borderId="11" xfId="1" applyFont="1" applyFill="1" applyBorder="1" applyAlignment="1">
      <alignment horizontal="left" vertical="center"/>
    </xf>
    <xf numFmtId="0" fontId="0" fillId="0" borderId="1" xfId="0" applyFill="1" applyBorder="1"/>
    <xf numFmtId="0" fontId="8" fillId="0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14" fontId="9" fillId="0" borderId="11" xfId="0" applyNumberFormat="1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44" fontId="9" fillId="0" borderId="11" xfId="2" applyFont="1" applyFill="1" applyBorder="1" applyAlignment="1">
      <alignment horizontal="center" vertical="center" wrapText="1"/>
    </xf>
    <xf numFmtId="44" fontId="10" fillId="2" borderId="13" xfId="2" applyFont="1" applyFill="1" applyBorder="1" applyAlignment="1">
      <alignment horizontal="left"/>
    </xf>
    <xf numFmtId="44" fontId="10" fillId="2" borderId="3" xfId="2" applyFont="1" applyFill="1" applyBorder="1" applyAlignment="1">
      <alignment horizontal="left"/>
    </xf>
    <xf numFmtId="44" fontId="10" fillId="2" borderId="1" xfId="2" applyFont="1" applyFill="1" applyBorder="1" applyAlignment="1">
      <alignment horizontal="left" vertical="center"/>
    </xf>
    <xf numFmtId="44" fontId="10" fillId="2" borderId="3" xfId="2" applyFont="1" applyFill="1" applyBorder="1" applyAlignment="1">
      <alignment horizontal="left" vertical="center"/>
    </xf>
    <xf numFmtId="44" fontId="10" fillId="2" borderId="1" xfId="2" applyFont="1" applyFill="1" applyBorder="1" applyAlignment="1">
      <alignment horizontal="left"/>
    </xf>
    <xf numFmtId="44" fontId="10" fillId="2" borderId="4" xfId="2" applyFont="1" applyFill="1" applyBorder="1" applyAlignment="1">
      <alignment horizontal="left"/>
    </xf>
    <xf numFmtId="14" fontId="10" fillId="2" borderId="12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/>
    </xf>
    <xf numFmtId="3" fontId="10" fillId="6" borderId="1" xfId="0" applyNumberFormat="1" applyFont="1" applyFill="1" applyBorder="1" applyAlignment="1">
      <alignment horizontal="left"/>
    </xf>
    <xf numFmtId="14" fontId="10" fillId="6" borderId="2" xfId="0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/>
    </xf>
    <xf numFmtId="44" fontId="10" fillId="6" borderId="1" xfId="2" applyFont="1" applyFill="1" applyBorder="1" applyAlignment="1">
      <alignment horizontal="left"/>
    </xf>
    <xf numFmtId="44" fontId="10" fillId="6" borderId="1" xfId="1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left"/>
    </xf>
    <xf numFmtId="3" fontId="10" fillId="0" borderId="4" xfId="0" applyNumberFormat="1" applyFont="1" applyFill="1" applyBorder="1" applyAlignment="1">
      <alignment horizontal="left"/>
    </xf>
    <xf numFmtId="14" fontId="10" fillId="0" borderId="5" xfId="0" applyNumberFormat="1" applyFont="1" applyFill="1" applyBorder="1" applyAlignment="1">
      <alignment horizontal="left" vertical="center"/>
    </xf>
    <xf numFmtId="14" fontId="10" fillId="4" borderId="2" xfId="0" applyNumberFormat="1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/>
    </xf>
    <xf numFmtId="14" fontId="10" fillId="4" borderId="1" xfId="0" applyNumberFormat="1" applyFont="1" applyFill="1" applyBorder="1" applyAlignment="1">
      <alignment horizontal="left" vertical="center" wrapText="1"/>
    </xf>
    <xf numFmtId="44" fontId="10" fillId="4" borderId="1" xfId="2" applyFont="1" applyFill="1" applyBorder="1" applyAlignment="1">
      <alignment horizontal="left" vertical="center"/>
    </xf>
    <xf numFmtId="44" fontId="10" fillId="4" borderId="1" xfId="1" applyNumberFormat="1" applyFont="1" applyFill="1" applyBorder="1" applyAlignment="1">
      <alignment horizontal="left" vertical="center"/>
    </xf>
    <xf numFmtId="0" fontId="0" fillId="4" borderId="0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4" fontId="10" fillId="0" borderId="2" xfId="0" applyNumberFormat="1" applyFont="1" applyFill="1" applyBorder="1" applyAlignment="1">
      <alignment horizontal="left" vertical="center"/>
    </xf>
    <xf numFmtId="44" fontId="10" fillId="0" borderId="1" xfId="2" applyFont="1" applyFill="1" applyBorder="1" applyAlignment="1">
      <alignment horizontal="left" vertical="center"/>
    </xf>
    <xf numFmtId="44" fontId="10" fillId="0" borderId="1" xfId="1" applyNumberFormat="1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44" fontId="10" fillId="0" borderId="4" xfId="2" applyFont="1" applyFill="1" applyBorder="1" applyAlignment="1">
      <alignment horizontal="left"/>
    </xf>
    <xf numFmtId="44" fontId="10" fillId="0" borderId="4" xfId="1" applyNumberFormat="1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left" vertical="center"/>
    </xf>
    <xf numFmtId="44" fontId="14" fillId="2" borderId="14" xfId="2" applyFont="1" applyFill="1" applyBorder="1" applyAlignment="1">
      <alignment horizontal="left"/>
    </xf>
    <xf numFmtId="44" fontId="14" fillId="2" borderId="15" xfId="2" applyFont="1" applyFill="1" applyBorder="1" applyAlignment="1">
      <alignment horizontal="left"/>
    </xf>
    <xf numFmtId="0" fontId="14" fillId="2" borderId="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14" fontId="10" fillId="6" borderId="1" xfId="0" applyNumberFormat="1" applyFont="1" applyFill="1" applyBorder="1" applyAlignment="1">
      <alignment horizontal="left" vertical="center"/>
    </xf>
    <xf numFmtId="43" fontId="10" fillId="2" borderId="0" xfId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14" fontId="11" fillId="2" borderId="5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44" fontId="11" fillId="2" borderId="4" xfId="1" applyNumberFormat="1" applyFont="1" applyFill="1" applyBorder="1" applyAlignment="1">
      <alignment horizontal="center" vertical="center" wrapText="1"/>
    </xf>
    <xf numFmtId="44" fontId="11" fillId="2" borderId="4" xfId="1" applyNumberFormat="1" applyFont="1" applyFill="1" applyBorder="1" applyAlignment="1">
      <alignment horizontal="right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44" fontId="11" fillId="2" borderId="1" xfId="1" applyNumberFormat="1" applyFont="1" applyFill="1" applyBorder="1" applyAlignment="1">
      <alignment horizontal="center" vertical="center" wrapText="1"/>
    </xf>
    <xf numFmtId="44" fontId="11" fillId="2" borderId="1" xfId="1" applyNumberFormat="1" applyFont="1" applyFill="1" applyBorder="1" applyAlignment="1">
      <alignment horizontal="right" vertical="center"/>
    </xf>
    <xf numFmtId="44" fontId="10" fillId="2" borderId="4" xfId="2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</cellXfs>
  <cellStyles count="4">
    <cellStyle name="Moeda" xfId="2" builtinId="4"/>
    <cellStyle name="Normal" xfId="0" builtinId="0"/>
    <cellStyle name="Normal 2" xfId="3"/>
    <cellStyle name="Vírgula" xfId="1" builtinId="3"/>
  </cellStyles>
  <dxfs count="0"/>
  <tableStyles count="0" defaultTableStyle="TableStyleMedium2" defaultPivotStyle="PivotStyleLight16"/>
  <colors>
    <mruColors>
      <color rgb="FFFC62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4</xdr:col>
      <xdr:colOff>1772708</xdr:colOff>
      <xdr:row>4</xdr:row>
      <xdr:rowOff>16933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06885BE-FC65-45C6-ABFC-C55B70B41A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200025" y="190500"/>
          <a:ext cx="3563408" cy="5884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62" sqref="C62"/>
    </sheetView>
  </sheetViews>
  <sheetFormatPr defaultColWidth="8.88671875" defaultRowHeight="14.4" x14ac:dyDescent="0.3"/>
  <cols>
    <col min="1" max="1" width="5.109375" style="2" customWidth="1"/>
    <col min="2" max="2" width="0.109375" style="2" customWidth="1"/>
    <col min="3" max="3" width="14.33203125" style="1" customWidth="1"/>
    <col min="4" max="4" width="11.109375" style="1" customWidth="1"/>
    <col min="5" max="5" width="39.88671875" style="1" customWidth="1"/>
    <col min="6" max="6" width="19.6640625" style="1" customWidth="1"/>
    <col min="7" max="7" width="37.109375" style="1" customWidth="1"/>
    <col min="8" max="8" width="13.6640625" style="1" bestFit="1" customWidth="1"/>
    <col min="9" max="10" width="15.44140625" style="1" bestFit="1" customWidth="1"/>
    <col min="11" max="11" width="13.44140625" style="1" customWidth="1"/>
    <col min="12" max="12" width="13.6640625" style="1" customWidth="1"/>
    <col min="13" max="13" width="14.109375" style="1" customWidth="1"/>
    <col min="14" max="14" width="13.5546875" style="1" customWidth="1"/>
    <col min="15" max="15" width="9.88671875" style="1" customWidth="1"/>
    <col min="16" max="16" width="31.33203125" style="1" bestFit="1" customWidth="1"/>
    <col min="17" max="17" width="8.109375" style="1" hidden="1" customWidth="1"/>
    <col min="18" max="18" width="8.88671875" style="1"/>
    <col min="19" max="19" width="10.5546875" style="1" bestFit="1" customWidth="1"/>
    <col min="20" max="20" width="12.88671875" style="1" bestFit="1" customWidth="1"/>
    <col min="21" max="21" width="25" style="1" bestFit="1" customWidth="1"/>
    <col min="22" max="24" width="8.88671875" style="1"/>
    <col min="25" max="25" width="21.88671875" style="1" bestFit="1" customWidth="1"/>
    <col min="26" max="26" width="13.88671875" style="1" bestFit="1" customWidth="1"/>
    <col min="27" max="27" width="25" style="1" bestFit="1" customWidth="1"/>
    <col min="28" max="16384" width="8.88671875" style="1"/>
  </cols>
  <sheetData>
    <row r="1" spans="1:21" x14ac:dyDescent="0.3">
      <c r="S1" s="4"/>
      <c r="T1" s="5"/>
      <c r="U1" s="4"/>
    </row>
    <row r="2" spans="1:21" x14ac:dyDescent="0.3">
      <c r="G2" s="3" t="s">
        <v>0</v>
      </c>
      <c r="H2" s="3" t="s">
        <v>1</v>
      </c>
      <c r="I2" s="3" t="s">
        <v>2</v>
      </c>
    </row>
    <row r="3" spans="1:21" x14ac:dyDescent="0.3">
      <c r="G3" s="6" t="s">
        <v>3</v>
      </c>
      <c r="H3" s="7">
        <f>I80</f>
        <v>2526432.0499999993</v>
      </c>
      <c r="I3" s="8" t="s">
        <v>4</v>
      </c>
    </row>
    <row r="4" spans="1:21" x14ac:dyDescent="0.3">
      <c r="G4" s="6" t="s">
        <v>5</v>
      </c>
      <c r="H4" s="7">
        <f>J80</f>
        <v>2526432.0499999998</v>
      </c>
      <c r="I4" s="8" t="s">
        <v>6</v>
      </c>
    </row>
    <row r="5" spans="1:21" x14ac:dyDescent="0.3">
      <c r="G5" s="6" t="s">
        <v>7</v>
      </c>
      <c r="H5" s="7">
        <f>SUM(H3:H3)-H4</f>
        <v>0</v>
      </c>
      <c r="I5" s="9" t="s">
        <v>8</v>
      </c>
    </row>
    <row r="6" spans="1:21" ht="15" thickBot="1" x14ac:dyDescent="0.35"/>
    <row r="7" spans="1:21" ht="21" thickBot="1" x14ac:dyDescent="0.35">
      <c r="B7" s="54" t="s">
        <v>46</v>
      </c>
      <c r="C7" s="55" t="s">
        <v>9</v>
      </c>
      <c r="D7" s="56" t="s">
        <v>10</v>
      </c>
      <c r="E7" s="56" t="s">
        <v>11</v>
      </c>
      <c r="F7" s="56" t="s">
        <v>47</v>
      </c>
      <c r="G7" s="56" t="s">
        <v>12</v>
      </c>
      <c r="H7" s="56" t="s">
        <v>13</v>
      </c>
      <c r="I7" s="56" t="s">
        <v>14</v>
      </c>
      <c r="J7" s="56" t="s">
        <v>15</v>
      </c>
      <c r="K7" s="56" t="s">
        <v>16</v>
      </c>
      <c r="L7" s="56" t="s">
        <v>17</v>
      </c>
      <c r="M7" s="56" t="s">
        <v>18</v>
      </c>
      <c r="N7" s="56" t="s">
        <v>19</v>
      </c>
      <c r="O7" s="56" t="s">
        <v>20</v>
      </c>
      <c r="P7" s="57" t="s">
        <v>21</v>
      </c>
      <c r="Q7" s="31" t="s">
        <v>22</v>
      </c>
      <c r="R7" s="10"/>
    </row>
    <row r="8" spans="1:21" s="42" customFormat="1" x14ac:dyDescent="0.3">
      <c r="A8" s="52"/>
      <c r="B8" s="53"/>
      <c r="C8" s="58"/>
      <c r="D8" s="59">
        <v>43405</v>
      </c>
      <c r="E8" s="60" t="s">
        <v>116</v>
      </c>
      <c r="F8" s="58"/>
      <c r="G8" s="60" t="s">
        <v>117</v>
      </c>
      <c r="H8" s="60"/>
      <c r="I8" s="61">
        <v>15893.29</v>
      </c>
      <c r="J8" s="58"/>
      <c r="K8" s="58"/>
      <c r="L8" s="58"/>
      <c r="M8" s="59">
        <v>43405</v>
      </c>
      <c r="N8" s="60" t="s">
        <v>36</v>
      </c>
      <c r="O8" s="58"/>
      <c r="P8" s="58"/>
      <c r="Q8" s="40"/>
      <c r="R8" s="41"/>
    </row>
    <row r="9" spans="1:21" s="30" customFormat="1" x14ac:dyDescent="0.3">
      <c r="A9" s="28"/>
      <c r="B9" s="29"/>
      <c r="C9" s="11">
        <v>5296169</v>
      </c>
      <c r="D9" s="20">
        <v>43395</v>
      </c>
      <c r="E9" s="16" t="s">
        <v>41</v>
      </c>
      <c r="F9" s="18" t="s">
        <v>78</v>
      </c>
      <c r="G9" s="18" t="s">
        <v>42</v>
      </c>
      <c r="H9" s="18" t="s">
        <v>38</v>
      </c>
      <c r="I9" s="63"/>
      <c r="J9" s="34">
        <v>27.65</v>
      </c>
      <c r="K9" s="34"/>
      <c r="L9" s="15">
        <v>43424</v>
      </c>
      <c r="M9" s="15">
        <v>43405</v>
      </c>
      <c r="N9" s="36" t="s">
        <v>24</v>
      </c>
      <c r="O9" s="19"/>
      <c r="P9" s="16"/>
      <c r="Q9" s="22"/>
      <c r="R9" s="23"/>
    </row>
    <row r="10" spans="1:21" s="30" customFormat="1" x14ac:dyDescent="0.3">
      <c r="A10" s="28"/>
      <c r="B10" s="29"/>
      <c r="C10" s="11">
        <v>45</v>
      </c>
      <c r="D10" s="20">
        <v>43404</v>
      </c>
      <c r="E10" s="16" t="s">
        <v>40</v>
      </c>
      <c r="F10" s="18" t="s">
        <v>76</v>
      </c>
      <c r="G10" s="18" t="s">
        <v>44</v>
      </c>
      <c r="H10" s="18" t="s">
        <v>34</v>
      </c>
      <c r="I10" s="63"/>
      <c r="J10" s="34">
        <v>10000</v>
      </c>
      <c r="K10" s="34"/>
      <c r="L10" s="15">
        <v>43405</v>
      </c>
      <c r="M10" s="15">
        <v>43405</v>
      </c>
      <c r="N10" s="36" t="s">
        <v>24</v>
      </c>
      <c r="O10" s="19"/>
      <c r="P10" s="16"/>
      <c r="Q10" s="22"/>
      <c r="R10" s="23"/>
    </row>
    <row r="11" spans="1:21" s="30" customFormat="1" x14ac:dyDescent="0.3">
      <c r="A11" s="28"/>
      <c r="B11" s="43"/>
      <c r="C11" s="44">
        <v>1</v>
      </c>
      <c r="D11" s="45">
        <v>43402</v>
      </c>
      <c r="E11" s="46" t="s">
        <v>39</v>
      </c>
      <c r="F11" s="47" t="s">
        <v>77</v>
      </c>
      <c r="G11" s="47" t="s">
        <v>43</v>
      </c>
      <c r="H11" s="47" t="s">
        <v>34</v>
      </c>
      <c r="I11" s="62"/>
      <c r="J11" s="48">
        <v>5865.64</v>
      </c>
      <c r="K11" s="48"/>
      <c r="L11" s="49">
        <v>43405</v>
      </c>
      <c r="M11" s="49">
        <v>43405</v>
      </c>
      <c r="N11" s="50" t="s">
        <v>24</v>
      </c>
      <c r="O11" s="51"/>
      <c r="P11" s="46"/>
      <c r="Q11" s="22"/>
      <c r="R11" s="23"/>
    </row>
    <row r="12" spans="1:21" s="30" customFormat="1" x14ac:dyDescent="0.3">
      <c r="A12" s="28"/>
      <c r="B12" s="43"/>
      <c r="C12" s="44"/>
      <c r="D12" s="45">
        <v>43410</v>
      </c>
      <c r="E12" s="60" t="s">
        <v>116</v>
      </c>
      <c r="F12" s="47"/>
      <c r="G12" s="60" t="s">
        <v>117</v>
      </c>
      <c r="H12" s="60"/>
      <c r="I12" s="62">
        <v>434509.93</v>
      </c>
      <c r="J12" s="48"/>
      <c r="K12" s="48"/>
      <c r="L12" s="49"/>
      <c r="M12" s="49">
        <v>43410</v>
      </c>
      <c r="N12" s="60" t="s">
        <v>36</v>
      </c>
      <c r="O12" s="51"/>
      <c r="P12" s="46"/>
      <c r="Q12" s="22"/>
      <c r="R12" s="23"/>
    </row>
    <row r="13" spans="1:21" s="30" customFormat="1" x14ac:dyDescent="0.3">
      <c r="A13" s="28"/>
      <c r="B13" s="43"/>
      <c r="C13" s="44"/>
      <c r="D13" s="45">
        <v>43410</v>
      </c>
      <c r="E13" s="60" t="s">
        <v>118</v>
      </c>
      <c r="F13" s="47"/>
      <c r="G13" s="60" t="s">
        <v>119</v>
      </c>
      <c r="H13" s="47" t="s">
        <v>34</v>
      </c>
      <c r="I13" s="62"/>
      <c r="J13" s="48">
        <v>434287.93</v>
      </c>
      <c r="K13" s="48"/>
      <c r="L13" s="49"/>
      <c r="M13" s="49">
        <v>43410</v>
      </c>
      <c r="N13" s="50" t="s">
        <v>24</v>
      </c>
      <c r="O13" s="51"/>
      <c r="P13" s="46"/>
      <c r="Q13" s="22"/>
      <c r="R13" s="23"/>
    </row>
    <row r="14" spans="1:21" s="30" customFormat="1" x14ac:dyDescent="0.3">
      <c r="A14" s="28"/>
      <c r="B14" s="43"/>
      <c r="C14" s="44"/>
      <c r="D14" s="45">
        <v>43410</v>
      </c>
      <c r="E14" s="60" t="s">
        <v>120</v>
      </c>
      <c r="F14" s="47"/>
      <c r="G14" s="60" t="s">
        <v>120</v>
      </c>
      <c r="H14" s="47" t="s">
        <v>34</v>
      </c>
      <c r="I14" s="62"/>
      <c r="J14" s="48">
        <v>222</v>
      </c>
      <c r="K14" s="48"/>
      <c r="L14" s="49"/>
      <c r="M14" s="49">
        <v>43410</v>
      </c>
      <c r="N14" s="50" t="s">
        <v>24</v>
      </c>
      <c r="O14" s="51"/>
      <c r="P14" s="46"/>
      <c r="Q14" s="22"/>
      <c r="R14" s="23"/>
    </row>
    <row r="15" spans="1:21" s="30" customFormat="1" x14ac:dyDescent="0.3">
      <c r="A15" s="28"/>
      <c r="B15" s="43"/>
      <c r="C15" s="44"/>
      <c r="D15" s="49">
        <v>43411</v>
      </c>
      <c r="E15" s="60" t="s">
        <v>118</v>
      </c>
      <c r="F15" s="47"/>
      <c r="G15" s="60" t="s">
        <v>117</v>
      </c>
      <c r="H15" s="47"/>
      <c r="I15" s="62">
        <v>204949.68</v>
      </c>
      <c r="J15" s="48"/>
      <c r="K15" s="48"/>
      <c r="L15" s="49"/>
      <c r="M15" s="49">
        <v>43411</v>
      </c>
      <c r="N15" s="60" t="s">
        <v>36</v>
      </c>
      <c r="O15" s="51"/>
      <c r="P15" s="46"/>
      <c r="Q15" s="22"/>
      <c r="R15" s="23"/>
    </row>
    <row r="16" spans="1:21" s="30" customFormat="1" x14ac:dyDescent="0.3">
      <c r="A16" s="28"/>
      <c r="B16" s="43"/>
      <c r="C16" s="44"/>
      <c r="D16" s="49">
        <v>43411</v>
      </c>
      <c r="E16" s="60" t="s">
        <v>121</v>
      </c>
      <c r="F16" s="47"/>
      <c r="G16" s="60" t="s">
        <v>115</v>
      </c>
      <c r="H16" s="18" t="s">
        <v>34</v>
      </c>
      <c r="I16" s="62"/>
      <c r="J16" s="48">
        <v>3061.94</v>
      </c>
      <c r="K16" s="48"/>
      <c r="L16" s="49"/>
      <c r="M16" s="49">
        <v>43411</v>
      </c>
      <c r="N16" s="36" t="s">
        <v>24</v>
      </c>
      <c r="O16" s="51"/>
      <c r="P16" s="46"/>
      <c r="Q16" s="22"/>
      <c r="R16" s="23"/>
    </row>
    <row r="17" spans="1:18" s="30" customFormat="1" x14ac:dyDescent="0.3">
      <c r="A17" s="28"/>
      <c r="B17" s="43"/>
      <c r="C17" s="44"/>
      <c r="D17" s="49">
        <v>43411</v>
      </c>
      <c r="E17" s="60" t="s">
        <v>121</v>
      </c>
      <c r="F17" s="47"/>
      <c r="G17" s="60" t="s">
        <v>30</v>
      </c>
      <c r="H17" s="18" t="s">
        <v>34</v>
      </c>
      <c r="I17" s="62"/>
      <c r="J17" s="48">
        <v>2612.88</v>
      </c>
      <c r="K17" s="48"/>
      <c r="L17" s="49"/>
      <c r="M17" s="49">
        <v>43411</v>
      </c>
      <c r="N17" s="36" t="s">
        <v>24</v>
      </c>
      <c r="O17" s="51"/>
      <c r="P17" s="46"/>
      <c r="Q17" s="22"/>
      <c r="R17" s="23"/>
    </row>
    <row r="18" spans="1:18" s="30" customFormat="1" x14ac:dyDescent="0.3">
      <c r="A18" s="28"/>
      <c r="B18" s="43"/>
      <c r="C18" s="44"/>
      <c r="D18" s="49">
        <v>43411</v>
      </c>
      <c r="E18" s="60" t="s">
        <v>121</v>
      </c>
      <c r="F18" s="47"/>
      <c r="G18" s="60" t="s">
        <v>122</v>
      </c>
      <c r="H18" s="18" t="s">
        <v>34</v>
      </c>
      <c r="I18" s="62"/>
      <c r="J18" s="48">
        <v>2802.52</v>
      </c>
      <c r="K18" s="48"/>
      <c r="L18" s="49"/>
      <c r="M18" s="49">
        <v>43411</v>
      </c>
      <c r="N18" s="36" t="s">
        <v>24</v>
      </c>
      <c r="O18" s="51"/>
      <c r="P18" s="46"/>
      <c r="Q18" s="22"/>
      <c r="R18" s="23"/>
    </row>
    <row r="19" spans="1:18" s="30" customFormat="1" x14ac:dyDescent="0.3">
      <c r="A19" s="28"/>
      <c r="B19" s="43"/>
      <c r="C19" s="44"/>
      <c r="D19" s="49">
        <v>43411</v>
      </c>
      <c r="E19" s="60" t="s">
        <v>121</v>
      </c>
      <c r="F19" s="47"/>
      <c r="G19" s="60" t="s">
        <v>31</v>
      </c>
      <c r="H19" s="18" t="s">
        <v>34</v>
      </c>
      <c r="I19" s="62"/>
      <c r="J19" s="48">
        <v>1592.58</v>
      </c>
      <c r="K19" s="48"/>
      <c r="L19" s="49"/>
      <c r="M19" s="49">
        <v>43411</v>
      </c>
      <c r="N19" s="36" t="s">
        <v>24</v>
      </c>
      <c r="O19" s="51"/>
      <c r="P19" s="46"/>
      <c r="Q19" s="22"/>
      <c r="R19" s="23"/>
    </row>
    <row r="20" spans="1:18" s="30" customFormat="1" x14ac:dyDescent="0.3">
      <c r="A20" s="28"/>
      <c r="B20" s="43"/>
      <c r="C20" s="44"/>
      <c r="D20" s="49">
        <v>43411</v>
      </c>
      <c r="E20" s="60" t="s">
        <v>121</v>
      </c>
      <c r="F20" s="47"/>
      <c r="G20" s="60" t="s">
        <v>123</v>
      </c>
      <c r="H20" s="18" t="s">
        <v>34</v>
      </c>
      <c r="I20" s="62"/>
      <c r="J20" s="48">
        <v>1574.3</v>
      </c>
      <c r="K20" s="48"/>
      <c r="L20" s="49"/>
      <c r="M20" s="49">
        <v>43411</v>
      </c>
      <c r="N20" s="36" t="s">
        <v>24</v>
      </c>
      <c r="O20" s="51"/>
      <c r="P20" s="46"/>
      <c r="Q20" s="22"/>
      <c r="R20" s="23"/>
    </row>
    <row r="21" spans="1:18" s="30" customFormat="1" x14ac:dyDescent="0.3">
      <c r="A21" s="28"/>
      <c r="B21" s="43"/>
      <c r="C21" s="44"/>
      <c r="D21" s="49">
        <v>43411</v>
      </c>
      <c r="E21" s="109" t="s">
        <v>126</v>
      </c>
      <c r="F21" s="47"/>
      <c r="G21" s="109" t="s">
        <v>37</v>
      </c>
      <c r="H21" s="18"/>
      <c r="I21" s="62"/>
      <c r="J21" s="48">
        <v>193305.46</v>
      </c>
      <c r="K21" s="48"/>
      <c r="L21" s="49"/>
      <c r="M21" s="49">
        <v>43411</v>
      </c>
      <c r="N21" s="12" t="s">
        <v>24</v>
      </c>
      <c r="O21" s="51"/>
      <c r="P21" s="46"/>
      <c r="Q21" s="22"/>
      <c r="R21" s="23"/>
    </row>
    <row r="22" spans="1:18" s="30" customFormat="1" x14ac:dyDescent="0.3">
      <c r="A22" s="28"/>
      <c r="B22" s="43"/>
      <c r="C22" s="44"/>
      <c r="D22" s="68">
        <v>43416</v>
      </c>
      <c r="E22" s="60" t="s">
        <v>116</v>
      </c>
      <c r="F22" s="47"/>
      <c r="G22" s="60" t="s">
        <v>117</v>
      </c>
      <c r="H22" s="18"/>
      <c r="I22" s="62">
        <v>6587.08</v>
      </c>
      <c r="J22" s="48"/>
      <c r="K22" s="48"/>
      <c r="L22" s="49"/>
      <c r="M22" s="49">
        <v>43416</v>
      </c>
      <c r="N22" s="60" t="s">
        <v>36</v>
      </c>
      <c r="O22" s="51"/>
      <c r="P22" s="46"/>
      <c r="Q22" s="22"/>
      <c r="R22" s="23"/>
    </row>
    <row r="23" spans="1:18" s="30" customFormat="1" x14ac:dyDescent="0.3">
      <c r="A23" s="28"/>
      <c r="B23" s="43"/>
      <c r="C23" s="11">
        <v>12</v>
      </c>
      <c r="D23" s="20">
        <v>43399</v>
      </c>
      <c r="E23" s="16" t="s">
        <v>84</v>
      </c>
      <c r="F23" s="16" t="s">
        <v>61</v>
      </c>
      <c r="G23" s="16" t="s">
        <v>85</v>
      </c>
      <c r="H23" s="18" t="s">
        <v>28</v>
      </c>
      <c r="I23" s="63"/>
      <c r="J23" s="21">
        <v>1500</v>
      </c>
      <c r="K23" s="21"/>
      <c r="L23" s="15">
        <v>43416</v>
      </c>
      <c r="M23" s="15">
        <v>43416</v>
      </c>
      <c r="N23" s="36" t="s">
        <v>24</v>
      </c>
      <c r="O23" s="51"/>
      <c r="P23" s="46"/>
      <c r="Q23" s="22"/>
      <c r="R23" s="23"/>
    </row>
    <row r="24" spans="1:18" s="30" customFormat="1" x14ac:dyDescent="0.3">
      <c r="A24" s="28"/>
      <c r="B24" s="43"/>
      <c r="C24" s="11">
        <v>58</v>
      </c>
      <c r="D24" s="20">
        <v>43405</v>
      </c>
      <c r="E24" s="16" t="s">
        <v>55</v>
      </c>
      <c r="F24" s="16" t="s">
        <v>56</v>
      </c>
      <c r="G24" s="16" t="s">
        <v>57</v>
      </c>
      <c r="H24" s="18" t="s">
        <v>34</v>
      </c>
      <c r="I24" s="63"/>
      <c r="J24" s="34">
        <v>5000</v>
      </c>
      <c r="K24" s="34"/>
      <c r="L24" s="15">
        <v>43416</v>
      </c>
      <c r="M24" s="15">
        <v>43416</v>
      </c>
      <c r="N24" s="36" t="s">
        <v>24</v>
      </c>
      <c r="O24" s="51"/>
      <c r="P24" s="46"/>
      <c r="Q24" s="22"/>
      <c r="R24" s="23"/>
    </row>
    <row r="25" spans="1:18" s="30" customFormat="1" x14ac:dyDescent="0.3">
      <c r="A25" s="28"/>
      <c r="B25" s="29"/>
      <c r="C25" s="11">
        <v>2000648657074</v>
      </c>
      <c r="D25" s="20">
        <v>43394</v>
      </c>
      <c r="E25" s="16" t="s">
        <v>81</v>
      </c>
      <c r="F25" s="16" t="s">
        <v>53</v>
      </c>
      <c r="G25" s="16" t="s">
        <v>54</v>
      </c>
      <c r="H25" s="18" t="s">
        <v>34</v>
      </c>
      <c r="I25" s="63"/>
      <c r="J25" s="34">
        <v>87.08</v>
      </c>
      <c r="K25" s="34"/>
      <c r="L25" s="15">
        <v>43414</v>
      </c>
      <c r="M25" s="15">
        <v>43416</v>
      </c>
      <c r="N25" s="36" t="s">
        <v>24</v>
      </c>
      <c r="O25" s="19"/>
      <c r="P25" s="16"/>
      <c r="Q25" s="22"/>
      <c r="R25" s="23"/>
    </row>
    <row r="26" spans="1:18" s="30" customFormat="1" x14ac:dyDescent="0.3">
      <c r="A26" s="28"/>
      <c r="B26" s="29"/>
      <c r="C26" s="11"/>
      <c r="D26" s="20">
        <v>43417</v>
      </c>
      <c r="E26" s="60" t="s">
        <v>116</v>
      </c>
      <c r="F26" s="16"/>
      <c r="G26" s="60" t="s">
        <v>117</v>
      </c>
      <c r="H26" s="18"/>
      <c r="I26" s="63">
        <v>93403</v>
      </c>
      <c r="J26" s="34"/>
      <c r="K26" s="34"/>
      <c r="L26" s="15"/>
      <c r="M26" s="15">
        <v>43417</v>
      </c>
      <c r="N26" s="60" t="s">
        <v>36</v>
      </c>
      <c r="O26" s="19"/>
      <c r="P26" s="16"/>
      <c r="Q26" s="22"/>
      <c r="R26" s="23"/>
    </row>
    <row r="27" spans="1:18" s="30" customFormat="1" x14ac:dyDescent="0.3">
      <c r="A27" s="28"/>
      <c r="B27" s="29"/>
      <c r="C27" s="11"/>
      <c r="D27" s="20">
        <v>43417</v>
      </c>
      <c r="E27" s="60" t="s">
        <v>116</v>
      </c>
      <c r="F27" s="16"/>
      <c r="G27" s="60" t="s">
        <v>117</v>
      </c>
      <c r="H27" s="18"/>
      <c r="I27" s="63">
        <v>7064.38</v>
      </c>
      <c r="J27" s="34"/>
      <c r="K27" s="34"/>
      <c r="L27" s="15"/>
      <c r="M27" s="15">
        <v>43417</v>
      </c>
      <c r="N27" s="60" t="s">
        <v>36</v>
      </c>
      <c r="O27" s="19"/>
      <c r="P27" s="16"/>
      <c r="Q27" s="22"/>
      <c r="R27" s="23"/>
    </row>
    <row r="28" spans="1:18" s="30" customFormat="1" x14ac:dyDescent="0.3">
      <c r="A28" s="28"/>
      <c r="B28" s="29"/>
      <c r="C28" s="11">
        <v>102</v>
      </c>
      <c r="D28" s="20">
        <v>43402</v>
      </c>
      <c r="E28" s="16" t="s">
        <v>86</v>
      </c>
      <c r="F28" s="16" t="s">
        <v>66</v>
      </c>
      <c r="G28" s="16" t="s">
        <v>72</v>
      </c>
      <c r="H28" s="16" t="s">
        <v>28</v>
      </c>
      <c r="I28" s="64"/>
      <c r="J28" s="21">
        <v>12998</v>
      </c>
      <c r="K28" s="21"/>
      <c r="L28" s="15">
        <v>43417</v>
      </c>
      <c r="M28" s="15">
        <v>43417</v>
      </c>
      <c r="N28" s="36" t="s">
        <v>24</v>
      </c>
      <c r="O28" s="19"/>
      <c r="P28" s="16"/>
      <c r="Q28" s="22"/>
      <c r="R28" s="23"/>
    </row>
    <row r="29" spans="1:18" s="30" customFormat="1" x14ac:dyDescent="0.3">
      <c r="A29" s="28"/>
      <c r="B29" s="29"/>
      <c r="C29" s="11">
        <v>611</v>
      </c>
      <c r="D29" s="20">
        <v>43405</v>
      </c>
      <c r="E29" s="16" t="s">
        <v>82</v>
      </c>
      <c r="F29" s="16" t="s">
        <v>63</v>
      </c>
      <c r="G29" s="16" t="s">
        <v>83</v>
      </c>
      <c r="H29" s="18" t="s">
        <v>34</v>
      </c>
      <c r="I29" s="63"/>
      <c r="J29" s="21">
        <v>45619.21</v>
      </c>
      <c r="K29" s="21"/>
      <c r="L29" s="15">
        <v>43417</v>
      </c>
      <c r="M29" s="15">
        <v>43417</v>
      </c>
      <c r="N29" s="36" t="s">
        <v>24</v>
      </c>
      <c r="O29" s="19"/>
      <c r="P29" s="16"/>
      <c r="Q29" s="22"/>
      <c r="R29" s="23"/>
    </row>
    <row r="30" spans="1:18" s="30" customFormat="1" x14ac:dyDescent="0.3">
      <c r="A30" s="28"/>
      <c r="B30" s="29">
        <v>79</v>
      </c>
      <c r="C30" s="11">
        <v>79</v>
      </c>
      <c r="D30" s="20">
        <v>43405</v>
      </c>
      <c r="E30" s="16" t="s">
        <v>79</v>
      </c>
      <c r="F30" s="16" t="s">
        <v>62</v>
      </c>
      <c r="G30" s="16" t="s">
        <v>80</v>
      </c>
      <c r="H30" s="18" t="s">
        <v>34</v>
      </c>
      <c r="I30" s="63"/>
      <c r="J30" s="21">
        <v>41850.17</v>
      </c>
      <c r="K30" s="21"/>
      <c r="L30" s="15">
        <v>43417</v>
      </c>
      <c r="M30" s="15">
        <v>43417</v>
      </c>
      <c r="N30" s="36" t="s">
        <v>24</v>
      </c>
      <c r="O30" s="19"/>
      <c r="P30" s="16"/>
      <c r="Q30" s="22"/>
      <c r="R30" s="23"/>
    </row>
    <row r="31" spans="1:18" s="30" customFormat="1" x14ac:dyDescent="0.3">
      <c r="A31" s="28"/>
      <c r="B31" s="29"/>
      <c r="C31" s="11"/>
      <c r="D31" s="20">
        <v>43418</v>
      </c>
      <c r="E31" s="16" t="s">
        <v>124</v>
      </c>
      <c r="F31" s="16"/>
      <c r="G31" s="60" t="s">
        <v>117</v>
      </c>
      <c r="H31" s="18"/>
      <c r="I31" s="63">
        <v>769807.91</v>
      </c>
      <c r="J31" s="21"/>
      <c r="K31" s="21"/>
      <c r="L31" s="15"/>
      <c r="M31" s="15">
        <v>43418</v>
      </c>
      <c r="N31" s="60" t="s">
        <v>36</v>
      </c>
      <c r="O31" s="19"/>
      <c r="P31" s="16"/>
      <c r="Q31" s="22"/>
      <c r="R31" s="23"/>
    </row>
    <row r="32" spans="1:18" s="30" customFormat="1" x14ac:dyDescent="0.3">
      <c r="A32" s="28"/>
      <c r="B32" s="29"/>
      <c r="C32" s="11"/>
      <c r="D32" s="20">
        <v>43418</v>
      </c>
      <c r="E32" s="16" t="s">
        <v>124</v>
      </c>
      <c r="F32" s="16"/>
      <c r="G32" s="60" t="s">
        <v>117</v>
      </c>
      <c r="H32" s="18"/>
      <c r="I32" s="63">
        <v>229118.36</v>
      </c>
      <c r="J32" s="21"/>
      <c r="K32" s="21"/>
      <c r="L32" s="15"/>
      <c r="M32" s="15">
        <v>43418</v>
      </c>
      <c r="N32" s="60" t="s">
        <v>36</v>
      </c>
      <c r="O32" s="19"/>
      <c r="P32" s="16"/>
      <c r="Q32" s="22"/>
      <c r="R32" s="23"/>
    </row>
    <row r="33" spans="1:18" s="30" customFormat="1" x14ac:dyDescent="0.3">
      <c r="A33" s="28"/>
      <c r="B33" s="29"/>
      <c r="C33" s="11"/>
      <c r="D33" s="20">
        <v>43418</v>
      </c>
      <c r="E33" s="16" t="s">
        <v>124</v>
      </c>
      <c r="F33" s="16"/>
      <c r="G33" s="60" t="s">
        <v>117</v>
      </c>
      <c r="H33" s="18"/>
      <c r="I33" s="63">
        <v>1073.73</v>
      </c>
      <c r="J33" s="21"/>
      <c r="K33" s="21"/>
      <c r="L33" s="15"/>
      <c r="M33" s="15">
        <v>43418</v>
      </c>
      <c r="N33" s="60" t="s">
        <v>36</v>
      </c>
      <c r="O33" s="19"/>
      <c r="P33" s="16"/>
      <c r="Q33" s="22"/>
      <c r="R33" s="23"/>
    </row>
    <row r="34" spans="1:18" s="30" customFormat="1" x14ac:dyDescent="0.3">
      <c r="A34" s="28"/>
      <c r="B34" s="29"/>
      <c r="C34" s="11">
        <v>48</v>
      </c>
      <c r="D34" s="20">
        <v>43416</v>
      </c>
      <c r="E34" s="16" t="s">
        <v>50</v>
      </c>
      <c r="F34" s="16" t="s">
        <v>51</v>
      </c>
      <c r="G34" s="18" t="s">
        <v>52</v>
      </c>
      <c r="H34" s="18" t="s">
        <v>28</v>
      </c>
      <c r="I34" s="63"/>
      <c r="J34" s="34">
        <v>15719.87</v>
      </c>
      <c r="K34" s="34"/>
      <c r="L34" s="15"/>
      <c r="M34" s="15">
        <v>43418</v>
      </c>
      <c r="N34" s="36" t="s">
        <v>24</v>
      </c>
      <c r="O34" s="19"/>
      <c r="P34" s="16"/>
      <c r="Q34" s="22"/>
      <c r="R34" s="23"/>
    </row>
    <row r="35" spans="1:18" s="30" customFormat="1" x14ac:dyDescent="0.3">
      <c r="A35" s="28"/>
      <c r="B35" s="29"/>
      <c r="C35" s="11"/>
      <c r="D35" s="20">
        <v>43418</v>
      </c>
      <c r="E35" s="16" t="s">
        <v>126</v>
      </c>
      <c r="F35" s="16"/>
      <c r="G35" s="18" t="s">
        <v>37</v>
      </c>
      <c r="H35" s="18"/>
      <c r="I35" s="63"/>
      <c r="J35" s="34">
        <v>984119.63</v>
      </c>
      <c r="K35" s="34"/>
      <c r="L35" s="15"/>
      <c r="M35" s="15">
        <v>43418</v>
      </c>
      <c r="N35" s="12" t="s">
        <v>24</v>
      </c>
      <c r="O35" s="19"/>
      <c r="P35" s="16"/>
      <c r="Q35" s="22"/>
      <c r="R35" s="23"/>
    </row>
    <row r="36" spans="1:18" s="30" customFormat="1" x14ac:dyDescent="0.3">
      <c r="A36" s="28"/>
      <c r="B36" s="29"/>
      <c r="C36" s="11">
        <v>1810986440391</v>
      </c>
      <c r="D36" s="20">
        <v>43378</v>
      </c>
      <c r="E36" s="16" t="s">
        <v>33</v>
      </c>
      <c r="F36" s="16" t="s">
        <v>48</v>
      </c>
      <c r="G36" s="16" t="s">
        <v>49</v>
      </c>
      <c r="H36" s="18" t="s">
        <v>34</v>
      </c>
      <c r="I36" s="63"/>
      <c r="J36" s="34">
        <v>160.5</v>
      </c>
      <c r="K36" s="34"/>
      <c r="L36" s="15">
        <v>43419</v>
      </c>
      <c r="M36" s="15">
        <v>43418</v>
      </c>
      <c r="N36" s="36" t="s">
        <v>24</v>
      </c>
      <c r="O36" s="19"/>
      <c r="P36" s="16"/>
      <c r="Q36" s="22"/>
      <c r="R36" s="23"/>
    </row>
    <row r="37" spans="1:18" s="30" customFormat="1" x14ac:dyDescent="0.3">
      <c r="A37" s="28"/>
      <c r="B37" s="29"/>
      <c r="C37" s="11"/>
      <c r="D37" s="20">
        <v>43423</v>
      </c>
      <c r="E37" s="16" t="s">
        <v>116</v>
      </c>
      <c r="F37" s="16"/>
      <c r="G37" s="16" t="s">
        <v>117</v>
      </c>
      <c r="H37" s="18"/>
      <c r="I37" s="63">
        <v>99905.85</v>
      </c>
      <c r="J37" s="34"/>
      <c r="K37" s="34"/>
      <c r="L37" s="15"/>
      <c r="M37" s="15">
        <v>43423</v>
      </c>
      <c r="N37" s="60" t="s">
        <v>36</v>
      </c>
      <c r="O37" s="19"/>
      <c r="P37" s="16"/>
      <c r="Q37" s="22"/>
      <c r="R37" s="23"/>
    </row>
    <row r="38" spans="1:18" s="30" customFormat="1" x14ac:dyDescent="0.3">
      <c r="A38" s="28"/>
      <c r="B38" s="29"/>
      <c r="C38" s="11"/>
      <c r="D38" s="20">
        <v>43423</v>
      </c>
      <c r="E38" s="16" t="s">
        <v>116</v>
      </c>
      <c r="F38" s="16"/>
      <c r="G38" s="16" t="s">
        <v>117</v>
      </c>
      <c r="H38" s="18"/>
      <c r="I38" s="63">
        <v>484008.47</v>
      </c>
      <c r="J38" s="34"/>
      <c r="K38" s="34"/>
      <c r="L38" s="15"/>
      <c r="M38" s="15">
        <v>43423</v>
      </c>
      <c r="N38" s="60" t="s">
        <v>36</v>
      </c>
      <c r="O38" s="19"/>
      <c r="P38" s="16"/>
      <c r="Q38" s="22"/>
      <c r="R38" s="23"/>
    </row>
    <row r="39" spans="1:18" s="30" customFormat="1" x14ac:dyDescent="0.3">
      <c r="A39" s="28"/>
      <c r="B39" s="29"/>
      <c r="C39" s="11">
        <v>17</v>
      </c>
      <c r="D39" s="20">
        <v>43402</v>
      </c>
      <c r="E39" s="16" t="s">
        <v>90</v>
      </c>
      <c r="F39" s="16" t="s">
        <v>91</v>
      </c>
      <c r="G39" s="16" t="s">
        <v>92</v>
      </c>
      <c r="H39" s="18" t="s">
        <v>34</v>
      </c>
      <c r="I39" s="65"/>
      <c r="J39" s="21">
        <v>23625</v>
      </c>
      <c r="K39" s="21"/>
      <c r="L39" s="15">
        <v>43423</v>
      </c>
      <c r="M39" s="15">
        <v>43423</v>
      </c>
      <c r="N39" s="36" t="s">
        <v>24</v>
      </c>
      <c r="O39" s="19"/>
      <c r="P39" s="16"/>
      <c r="Q39" s="22"/>
      <c r="R39" s="23"/>
    </row>
    <row r="40" spans="1:18" s="30" customFormat="1" x14ac:dyDescent="0.3">
      <c r="A40" s="28"/>
      <c r="B40" s="29"/>
      <c r="C40" s="11"/>
      <c r="D40" s="20">
        <v>43423</v>
      </c>
      <c r="E40" s="69" t="s">
        <v>32</v>
      </c>
      <c r="F40" s="16"/>
      <c r="G40" s="16" t="s">
        <v>87</v>
      </c>
      <c r="H40" s="18" t="s">
        <v>38</v>
      </c>
      <c r="I40" s="65"/>
      <c r="J40" s="21">
        <v>30000</v>
      </c>
      <c r="K40" s="21"/>
      <c r="L40" s="15">
        <v>43423</v>
      </c>
      <c r="M40" s="15">
        <v>43423</v>
      </c>
      <c r="N40" s="36" t="s">
        <v>24</v>
      </c>
      <c r="O40" s="19"/>
      <c r="P40" s="16"/>
      <c r="Q40" s="22"/>
      <c r="R40" s="23"/>
    </row>
    <row r="41" spans="1:18" s="30" customFormat="1" x14ac:dyDescent="0.3">
      <c r="A41" s="28"/>
      <c r="B41" s="29"/>
      <c r="C41" s="11">
        <v>49</v>
      </c>
      <c r="D41" s="20">
        <v>43416</v>
      </c>
      <c r="E41" s="16" t="s">
        <v>50</v>
      </c>
      <c r="F41" s="16" t="s">
        <v>51</v>
      </c>
      <c r="G41" s="16" t="s">
        <v>52</v>
      </c>
      <c r="H41" s="18" t="s">
        <v>34</v>
      </c>
      <c r="I41" s="65"/>
      <c r="J41" s="21">
        <v>419744.12</v>
      </c>
      <c r="K41" s="21"/>
      <c r="L41" s="15">
        <v>43423</v>
      </c>
      <c r="M41" s="15">
        <v>43423</v>
      </c>
      <c r="N41" s="36" t="s">
        <v>24</v>
      </c>
      <c r="O41" s="19"/>
      <c r="P41" s="16"/>
      <c r="Q41" s="22"/>
      <c r="R41" s="23"/>
    </row>
    <row r="42" spans="1:18" s="30" customFormat="1" x14ac:dyDescent="0.3">
      <c r="A42" s="28"/>
      <c r="B42" s="29"/>
      <c r="C42" s="11"/>
      <c r="D42" s="20">
        <v>43423</v>
      </c>
      <c r="E42" s="16" t="s">
        <v>93</v>
      </c>
      <c r="F42" s="16"/>
      <c r="G42" s="16" t="s">
        <v>94</v>
      </c>
      <c r="H42" s="16" t="s">
        <v>34</v>
      </c>
      <c r="I42" s="64"/>
      <c r="J42" s="21">
        <v>103553.91</v>
      </c>
      <c r="K42" s="21"/>
      <c r="L42" s="15">
        <v>43423</v>
      </c>
      <c r="M42" s="15">
        <v>43423</v>
      </c>
      <c r="N42" s="36" t="s">
        <v>24</v>
      </c>
      <c r="O42" s="19"/>
      <c r="P42" s="16"/>
      <c r="Q42" s="22"/>
      <c r="R42" s="23"/>
    </row>
    <row r="43" spans="1:18" s="30" customFormat="1" x14ac:dyDescent="0.3">
      <c r="A43" s="28"/>
      <c r="B43" s="29"/>
      <c r="C43" s="11"/>
      <c r="D43" s="20">
        <v>43423</v>
      </c>
      <c r="E43" s="16" t="s">
        <v>88</v>
      </c>
      <c r="F43" s="16"/>
      <c r="G43" s="16" t="s">
        <v>95</v>
      </c>
      <c r="H43" s="16" t="s">
        <v>34</v>
      </c>
      <c r="I43" s="64"/>
      <c r="J43" s="21">
        <v>75</v>
      </c>
      <c r="K43" s="21"/>
      <c r="L43" s="15">
        <v>43423</v>
      </c>
      <c r="M43" s="15">
        <v>43423</v>
      </c>
      <c r="N43" s="36" t="s">
        <v>24</v>
      </c>
      <c r="O43" s="19"/>
      <c r="P43" s="16"/>
      <c r="Q43" s="22"/>
      <c r="R43" s="23"/>
    </row>
    <row r="44" spans="1:18" s="30" customFormat="1" x14ac:dyDescent="0.3">
      <c r="A44" s="28"/>
      <c r="B44" s="29"/>
      <c r="C44" s="11"/>
      <c r="D44" s="20">
        <v>43423</v>
      </c>
      <c r="E44" s="16" t="s">
        <v>88</v>
      </c>
      <c r="F44" s="16"/>
      <c r="G44" s="16" t="s">
        <v>96</v>
      </c>
      <c r="H44" s="16" t="s">
        <v>34</v>
      </c>
      <c r="I44" s="64"/>
      <c r="J44" s="21">
        <v>232.5</v>
      </c>
      <c r="K44" s="21"/>
      <c r="L44" s="15">
        <v>43423</v>
      </c>
      <c r="M44" s="15">
        <v>43423</v>
      </c>
      <c r="N44" s="36" t="s">
        <v>24</v>
      </c>
      <c r="O44" s="19"/>
      <c r="P44" s="16"/>
      <c r="Q44" s="22"/>
      <c r="R44" s="23"/>
    </row>
    <row r="45" spans="1:18" s="30" customFormat="1" x14ac:dyDescent="0.3">
      <c r="A45" s="28"/>
      <c r="B45" s="29"/>
      <c r="C45" s="11"/>
      <c r="D45" s="20">
        <v>43404</v>
      </c>
      <c r="E45" s="16" t="s">
        <v>88</v>
      </c>
      <c r="F45" s="16"/>
      <c r="G45" s="16" t="s">
        <v>89</v>
      </c>
      <c r="H45" s="18" t="s">
        <v>34</v>
      </c>
      <c r="I45" s="65"/>
      <c r="J45" s="21">
        <v>6673.79</v>
      </c>
      <c r="K45" s="21"/>
      <c r="L45" s="15">
        <v>43424</v>
      </c>
      <c r="M45" s="15">
        <v>43423</v>
      </c>
      <c r="N45" s="36" t="s">
        <v>24</v>
      </c>
      <c r="O45" s="19"/>
      <c r="P45" s="16"/>
      <c r="Q45" s="22"/>
      <c r="R45" s="23"/>
    </row>
    <row r="46" spans="1:18" s="30" customFormat="1" x14ac:dyDescent="0.3">
      <c r="A46" s="28"/>
      <c r="B46" s="29"/>
      <c r="C46" s="11"/>
      <c r="D46" s="20">
        <v>43423</v>
      </c>
      <c r="E46" s="60" t="s">
        <v>120</v>
      </c>
      <c r="F46" s="47"/>
      <c r="G46" s="60" t="s">
        <v>120</v>
      </c>
      <c r="H46" s="47" t="s">
        <v>34</v>
      </c>
      <c r="I46" s="65"/>
      <c r="J46" s="21">
        <v>10</v>
      </c>
      <c r="K46" s="21"/>
      <c r="L46" s="15"/>
      <c r="M46" s="15">
        <v>43423</v>
      </c>
      <c r="N46" s="36" t="s">
        <v>24</v>
      </c>
      <c r="O46" s="19"/>
      <c r="P46" s="16"/>
      <c r="Q46" s="22"/>
      <c r="R46" s="23"/>
    </row>
    <row r="47" spans="1:18" s="30" customFormat="1" x14ac:dyDescent="0.3">
      <c r="A47" s="28"/>
      <c r="B47" s="29"/>
      <c r="C47" s="11"/>
      <c r="D47" s="20">
        <v>43425</v>
      </c>
      <c r="E47" s="60" t="s">
        <v>116</v>
      </c>
      <c r="F47" s="47"/>
      <c r="G47" s="60" t="s">
        <v>117</v>
      </c>
      <c r="H47" s="47"/>
      <c r="I47" s="65">
        <v>75920.13</v>
      </c>
      <c r="J47" s="21"/>
      <c r="K47" s="21"/>
      <c r="L47" s="15"/>
      <c r="M47" s="15">
        <v>43425</v>
      </c>
      <c r="N47" s="60" t="s">
        <v>36</v>
      </c>
      <c r="O47" s="19"/>
      <c r="P47" s="16"/>
      <c r="Q47" s="22"/>
      <c r="R47" s="23"/>
    </row>
    <row r="48" spans="1:18" s="30" customFormat="1" x14ac:dyDescent="0.3">
      <c r="A48" s="28"/>
      <c r="B48" s="29"/>
      <c r="C48" s="13">
        <v>2103</v>
      </c>
      <c r="D48" s="32">
        <v>43410</v>
      </c>
      <c r="E48" s="16" t="s">
        <v>73</v>
      </c>
      <c r="F48" s="33" t="s">
        <v>58</v>
      </c>
      <c r="G48" s="33" t="s">
        <v>74</v>
      </c>
      <c r="H48" s="33" t="s">
        <v>38</v>
      </c>
      <c r="I48" s="67"/>
      <c r="J48" s="25">
        <v>6100.25</v>
      </c>
      <c r="K48" s="25"/>
      <c r="L48" s="38">
        <v>43424</v>
      </c>
      <c r="M48" s="38">
        <v>43394</v>
      </c>
      <c r="N48" s="26" t="s">
        <v>24</v>
      </c>
      <c r="O48" s="19"/>
      <c r="P48" s="16"/>
      <c r="Q48" s="22"/>
      <c r="R48" s="23"/>
    </row>
    <row r="49" spans="1:18" s="30" customFormat="1" x14ac:dyDescent="0.3">
      <c r="A49" s="28"/>
      <c r="B49" s="29"/>
      <c r="C49" s="11">
        <v>34</v>
      </c>
      <c r="D49" s="20">
        <v>43409</v>
      </c>
      <c r="E49" s="16" t="s">
        <v>97</v>
      </c>
      <c r="F49" s="16" t="s">
        <v>98</v>
      </c>
      <c r="G49" s="16" t="s">
        <v>99</v>
      </c>
      <c r="H49" s="16" t="s">
        <v>38</v>
      </c>
      <c r="I49" s="64"/>
      <c r="J49" s="21">
        <v>40000</v>
      </c>
      <c r="K49" s="21"/>
      <c r="L49" s="15">
        <v>43424</v>
      </c>
      <c r="M49" s="15">
        <v>43424</v>
      </c>
      <c r="N49" s="36" t="s">
        <v>24</v>
      </c>
      <c r="O49" s="19"/>
      <c r="P49" s="16"/>
      <c r="Q49" s="22"/>
      <c r="R49" s="23"/>
    </row>
    <row r="50" spans="1:18" s="30" customFormat="1" x14ac:dyDescent="0.3">
      <c r="A50" s="28"/>
      <c r="B50" s="29"/>
      <c r="C50" s="11" t="s">
        <v>100</v>
      </c>
      <c r="D50" s="20">
        <v>43355</v>
      </c>
      <c r="E50" s="84" t="s">
        <v>29</v>
      </c>
      <c r="F50" s="16" t="s">
        <v>59</v>
      </c>
      <c r="G50" s="16" t="s">
        <v>26</v>
      </c>
      <c r="H50" s="16" t="s">
        <v>28</v>
      </c>
      <c r="I50" s="66"/>
      <c r="J50" s="34">
        <v>4549.82</v>
      </c>
      <c r="K50" s="34"/>
      <c r="L50" s="15">
        <v>43416</v>
      </c>
      <c r="M50" s="15">
        <v>43424</v>
      </c>
      <c r="N50" s="36" t="s">
        <v>24</v>
      </c>
      <c r="O50" s="19"/>
      <c r="P50" s="16"/>
      <c r="Q50" s="22"/>
      <c r="R50" s="23"/>
    </row>
    <row r="51" spans="1:18" s="30" customFormat="1" x14ac:dyDescent="0.3">
      <c r="A51" s="28"/>
      <c r="B51" s="29"/>
      <c r="C51" s="11">
        <v>6713</v>
      </c>
      <c r="D51" s="20">
        <v>43403</v>
      </c>
      <c r="E51" s="16" t="s">
        <v>29</v>
      </c>
      <c r="F51" s="16" t="s">
        <v>59</v>
      </c>
      <c r="G51" s="16" t="s">
        <v>75</v>
      </c>
      <c r="H51" s="16" t="s">
        <v>34</v>
      </c>
      <c r="I51" s="64"/>
      <c r="J51" s="21">
        <v>2280</v>
      </c>
      <c r="K51" s="21"/>
      <c r="L51" s="15">
        <v>43404</v>
      </c>
      <c r="M51" s="15">
        <v>43424</v>
      </c>
      <c r="N51" s="36" t="s">
        <v>24</v>
      </c>
      <c r="O51" s="19"/>
      <c r="P51" s="16"/>
      <c r="Q51" s="22"/>
      <c r="R51" s="23"/>
    </row>
    <row r="52" spans="1:18" s="30" customFormat="1" x14ac:dyDescent="0.3">
      <c r="A52" s="28"/>
      <c r="B52" s="29"/>
      <c r="C52" s="11"/>
      <c r="D52" s="78">
        <v>43425</v>
      </c>
      <c r="E52" s="79" t="s">
        <v>131</v>
      </c>
      <c r="F52" s="79"/>
      <c r="G52" s="79" t="s">
        <v>127</v>
      </c>
      <c r="H52" s="79"/>
      <c r="I52" s="81"/>
      <c r="J52" s="82">
        <v>22980.06</v>
      </c>
      <c r="K52" s="82"/>
      <c r="L52" s="80"/>
      <c r="M52" s="80">
        <v>43425</v>
      </c>
      <c r="N52" s="36" t="s">
        <v>24</v>
      </c>
      <c r="O52" s="19"/>
      <c r="P52" s="16"/>
      <c r="Q52" s="22"/>
      <c r="R52" s="23"/>
    </row>
    <row r="53" spans="1:18" s="30" customFormat="1" x14ac:dyDescent="0.3">
      <c r="A53" s="28"/>
      <c r="B53" s="29"/>
      <c r="C53" s="11"/>
      <c r="D53" s="85">
        <v>43425</v>
      </c>
      <c r="E53" s="84" t="s">
        <v>120</v>
      </c>
      <c r="F53" s="84"/>
      <c r="G53" s="84" t="s">
        <v>120</v>
      </c>
      <c r="H53" s="84"/>
      <c r="I53" s="86"/>
      <c r="J53" s="87">
        <v>10</v>
      </c>
      <c r="K53" s="87"/>
      <c r="L53" s="88"/>
      <c r="M53" s="88">
        <v>43425</v>
      </c>
      <c r="N53" s="36" t="s">
        <v>24</v>
      </c>
      <c r="O53" s="19"/>
      <c r="P53" s="16"/>
      <c r="Q53" s="22"/>
      <c r="R53" s="23"/>
    </row>
    <row r="54" spans="1:18" s="30" customFormat="1" x14ac:dyDescent="0.3">
      <c r="A54" s="28"/>
      <c r="B54" s="29"/>
      <c r="C54" s="11"/>
      <c r="D54" s="20">
        <v>43426</v>
      </c>
      <c r="E54" s="16" t="s">
        <v>116</v>
      </c>
      <c r="F54" s="16"/>
      <c r="G54" s="16" t="s">
        <v>117</v>
      </c>
      <c r="H54" s="16"/>
      <c r="I54" s="64">
        <v>27965.64</v>
      </c>
      <c r="J54" s="21"/>
      <c r="K54" s="21"/>
      <c r="L54" s="15"/>
      <c r="M54" s="15">
        <v>43426</v>
      </c>
      <c r="N54" s="60" t="s">
        <v>36</v>
      </c>
      <c r="O54" s="19"/>
      <c r="P54" s="16"/>
      <c r="Q54" s="22"/>
      <c r="R54" s="23"/>
    </row>
    <row r="55" spans="1:18" s="30" customFormat="1" x14ac:dyDescent="0.3">
      <c r="A55" s="28"/>
      <c r="B55" s="29"/>
      <c r="C55" s="11">
        <v>1405</v>
      </c>
      <c r="D55" s="20">
        <v>43398</v>
      </c>
      <c r="E55" s="16" t="s">
        <v>104</v>
      </c>
      <c r="F55" s="16" t="s">
        <v>64</v>
      </c>
      <c r="G55" s="16" t="s">
        <v>105</v>
      </c>
      <c r="H55" s="16" t="s">
        <v>34</v>
      </c>
      <c r="I55" s="64"/>
      <c r="J55" s="21">
        <v>27965.64</v>
      </c>
      <c r="K55" s="21"/>
      <c r="L55" s="15">
        <v>43424</v>
      </c>
      <c r="M55" s="15">
        <v>43426</v>
      </c>
      <c r="N55" s="36" t="s">
        <v>24</v>
      </c>
      <c r="O55" s="19"/>
      <c r="P55" s="16"/>
      <c r="Q55" s="22"/>
      <c r="R55" s="23"/>
    </row>
    <row r="56" spans="1:18" s="30" customFormat="1" x14ac:dyDescent="0.3">
      <c r="A56" s="28"/>
      <c r="B56" s="28"/>
      <c r="C56" s="11"/>
      <c r="D56" s="20">
        <v>43427</v>
      </c>
      <c r="E56" s="16" t="s">
        <v>116</v>
      </c>
      <c r="F56" s="16"/>
      <c r="G56" s="16" t="s">
        <v>117</v>
      </c>
      <c r="H56" s="16"/>
      <c r="I56" s="64">
        <v>5067.75</v>
      </c>
      <c r="J56" s="21"/>
      <c r="K56" s="21"/>
      <c r="L56" s="15"/>
      <c r="M56" s="15">
        <v>43427</v>
      </c>
      <c r="N56" s="60" t="s">
        <v>36</v>
      </c>
      <c r="O56" s="19"/>
      <c r="P56" s="16"/>
      <c r="Q56" s="22"/>
      <c r="R56" s="23"/>
    </row>
    <row r="57" spans="1:18" s="30" customFormat="1" x14ac:dyDescent="0.3">
      <c r="A57" s="28"/>
      <c r="B57" s="28"/>
      <c r="C57" s="11">
        <v>6</v>
      </c>
      <c r="D57" s="20">
        <v>43409</v>
      </c>
      <c r="E57" s="16" t="s">
        <v>101</v>
      </c>
      <c r="F57" s="16" t="s">
        <v>102</v>
      </c>
      <c r="G57" s="16" t="s">
        <v>103</v>
      </c>
      <c r="H57" s="16" t="s">
        <v>34</v>
      </c>
      <c r="I57" s="64"/>
      <c r="J57" s="21">
        <v>3187.5</v>
      </c>
      <c r="K57" s="21"/>
      <c r="L57" s="15">
        <v>43427</v>
      </c>
      <c r="M57" s="15">
        <v>43427</v>
      </c>
      <c r="N57" s="36" t="s">
        <v>24</v>
      </c>
      <c r="O57" s="19"/>
      <c r="P57" s="16"/>
      <c r="Q57" s="22"/>
      <c r="R57" s="23"/>
    </row>
    <row r="58" spans="1:18" s="30" customFormat="1" x14ac:dyDescent="0.3">
      <c r="A58" s="28"/>
      <c r="B58" s="28"/>
      <c r="C58" s="11"/>
      <c r="D58" s="20">
        <v>43427</v>
      </c>
      <c r="E58" s="16" t="s">
        <v>128</v>
      </c>
      <c r="F58" s="16"/>
      <c r="G58" s="16" t="s">
        <v>25</v>
      </c>
      <c r="H58" s="16"/>
      <c r="I58" s="64"/>
      <c r="J58" s="21">
        <v>1870.25</v>
      </c>
      <c r="K58" s="21"/>
      <c r="L58" s="15"/>
      <c r="M58" s="15">
        <v>43427</v>
      </c>
      <c r="N58" s="12" t="s">
        <v>24</v>
      </c>
      <c r="O58" s="19"/>
      <c r="P58" s="16"/>
      <c r="Q58" s="22"/>
      <c r="R58" s="23"/>
    </row>
    <row r="59" spans="1:18" s="30" customFormat="1" x14ac:dyDescent="0.3">
      <c r="A59" s="28"/>
      <c r="B59" s="83"/>
      <c r="C59" s="75"/>
      <c r="D59" s="85">
        <v>43427</v>
      </c>
      <c r="E59" s="84" t="s">
        <v>120</v>
      </c>
      <c r="F59" s="84"/>
      <c r="G59" s="84" t="s">
        <v>120</v>
      </c>
      <c r="H59" s="84"/>
      <c r="I59" s="86"/>
      <c r="J59" s="87">
        <v>10</v>
      </c>
      <c r="K59" s="87"/>
      <c r="L59" s="88"/>
      <c r="M59" s="88">
        <v>43427</v>
      </c>
      <c r="N59" s="36" t="s">
        <v>24</v>
      </c>
      <c r="O59" s="19"/>
      <c r="P59" s="16"/>
      <c r="Q59" s="22"/>
      <c r="R59" s="23"/>
    </row>
    <row r="60" spans="1:18" s="30" customFormat="1" x14ac:dyDescent="0.3">
      <c r="A60" s="28"/>
      <c r="B60" s="28"/>
      <c r="C60" s="11"/>
      <c r="D60" s="15">
        <v>43430</v>
      </c>
      <c r="E60" s="16" t="s">
        <v>116</v>
      </c>
      <c r="F60" s="16"/>
      <c r="G60" s="16" t="s">
        <v>117</v>
      </c>
      <c r="H60" s="16"/>
      <c r="I60" s="64">
        <v>3681.13</v>
      </c>
      <c r="J60" s="21"/>
      <c r="K60" s="21"/>
      <c r="L60" s="15"/>
      <c r="M60" s="15">
        <v>43430</v>
      </c>
      <c r="N60" s="60" t="s">
        <v>36</v>
      </c>
      <c r="O60" s="19"/>
      <c r="P60" s="16"/>
      <c r="Q60" s="22"/>
      <c r="R60" s="23"/>
    </row>
    <row r="61" spans="1:18" s="30" customFormat="1" x14ac:dyDescent="0.3">
      <c r="A61" s="28"/>
      <c r="B61" s="28"/>
      <c r="C61" s="11">
        <v>504</v>
      </c>
      <c r="D61" s="20">
        <v>43405</v>
      </c>
      <c r="E61" s="16" t="s">
        <v>69</v>
      </c>
      <c r="F61" s="16" t="s">
        <v>70</v>
      </c>
      <c r="G61" s="16" t="s">
        <v>71</v>
      </c>
      <c r="H61" s="16" t="s">
        <v>38</v>
      </c>
      <c r="I61" s="66"/>
      <c r="J61" s="34">
        <v>3116.13</v>
      </c>
      <c r="K61" s="34"/>
      <c r="L61" s="15">
        <v>43430</v>
      </c>
      <c r="M61" s="15">
        <v>43430</v>
      </c>
      <c r="N61" s="12" t="s">
        <v>24</v>
      </c>
      <c r="O61" s="19"/>
      <c r="P61" s="16"/>
      <c r="Q61" s="22"/>
      <c r="R61" s="23"/>
    </row>
    <row r="62" spans="1:18" s="30" customFormat="1" x14ac:dyDescent="0.3">
      <c r="A62" s="28"/>
      <c r="B62" s="28"/>
      <c r="C62" s="11">
        <v>106028</v>
      </c>
      <c r="D62" s="20">
        <v>43398</v>
      </c>
      <c r="E62" s="16" t="s">
        <v>45</v>
      </c>
      <c r="F62" s="16" t="s">
        <v>60</v>
      </c>
      <c r="G62" s="16" t="s">
        <v>26</v>
      </c>
      <c r="H62" s="16" t="s">
        <v>34</v>
      </c>
      <c r="I62" s="66"/>
      <c r="J62" s="34">
        <v>555</v>
      </c>
      <c r="K62" s="34"/>
      <c r="L62" s="15">
        <v>43428</v>
      </c>
      <c r="M62" s="15">
        <v>43430</v>
      </c>
      <c r="N62" s="12" t="s">
        <v>24</v>
      </c>
      <c r="O62" s="19"/>
      <c r="P62" s="16"/>
      <c r="Q62" s="22"/>
      <c r="R62" s="23"/>
    </row>
    <row r="63" spans="1:18" s="30" customFormat="1" x14ac:dyDescent="0.3">
      <c r="A63" s="28"/>
      <c r="B63" s="28"/>
      <c r="C63" s="11"/>
      <c r="D63" s="20">
        <v>43430</v>
      </c>
      <c r="E63" s="60" t="s">
        <v>120</v>
      </c>
      <c r="F63" s="47"/>
      <c r="G63" s="60" t="s">
        <v>120</v>
      </c>
      <c r="H63" s="47" t="s">
        <v>34</v>
      </c>
      <c r="I63" s="65"/>
      <c r="J63" s="21">
        <v>10</v>
      </c>
      <c r="K63" s="21"/>
      <c r="L63" s="15"/>
      <c r="M63" s="15">
        <v>43430</v>
      </c>
      <c r="N63" s="36" t="s">
        <v>24</v>
      </c>
      <c r="O63" s="19"/>
      <c r="P63" s="16"/>
      <c r="Q63" s="22"/>
      <c r="R63" s="23"/>
    </row>
    <row r="64" spans="1:18" s="30" customFormat="1" x14ac:dyDescent="0.3">
      <c r="A64" s="28"/>
      <c r="B64" s="28"/>
      <c r="C64" s="11"/>
      <c r="D64" s="20">
        <v>43431</v>
      </c>
      <c r="E64" s="60" t="s">
        <v>116</v>
      </c>
      <c r="F64" s="47"/>
      <c r="G64" s="60" t="s">
        <v>117</v>
      </c>
      <c r="H64" s="47"/>
      <c r="I64" s="65">
        <v>16710.900000000001</v>
      </c>
      <c r="J64" s="21"/>
      <c r="K64" s="21"/>
      <c r="L64" s="15"/>
      <c r="M64" s="15">
        <v>43431</v>
      </c>
      <c r="N64" s="60" t="s">
        <v>36</v>
      </c>
      <c r="O64" s="19"/>
      <c r="P64" s="16"/>
      <c r="Q64" s="22"/>
      <c r="R64" s="23"/>
    </row>
    <row r="65" spans="1:18" s="30" customFormat="1" x14ac:dyDescent="0.3">
      <c r="A65" s="28"/>
      <c r="B65" s="28"/>
      <c r="C65" s="11">
        <v>38991389</v>
      </c>
      <c r="D65" s="37">
        <v>43416</v>
      </c>
      <c r="E65" s="16" t="s">
        <v>109</v>
      </c>
      <c r="F65" s="16" t="s">
        <v>65</v>
      </c>
      <c r="G65" s="16" t="s">
        <v>42</v>
      </c>
      <c r="H65" s="16" t="s">
        <v>38</v>
      </c>
      <c r="I65" s="66"/>
      <c r="J65" s="21">
        <v>16341.4</v>
      </c>
      <c r="K65" s="21"/>
      <c r="L65" s="15">
        <v>43446</v>
      </c>
      <c r="M65" s="15">
        <v>43431</v>
      </c>
      <c r="N65" s="36" t="s">
        <v>24</v>
      </c>
      <c r="O65" s="19"/>
      <c r="P65" s="16"/>
      <c r="Q65" s="22"/>
      <c r="R65" s="23"/>
    </row>
    <row r="66" spans="1:18" s="30" customFormat="1" x14ac:dyDescent="0.3">
      <c r="A66" s="28"/>
      <c r="B66" s="28"/>
      <c r="C66" s="75">
        <v>38990807</v>
      </c>
      <c r="D66" s="37">
        <v>43416</v>
      </c>
      <c r="E66" s="16" t="s">
        <v>109</v>
      </c>
      <c r="F66" s="16" t="s">
        <v>65</v>
      </c>
      <c r="G66" s="16" t="s">
        <v>42</v>
      </c>
      <c r="H66" s="16" t="s">
        <v>38</v>
      </c>
      <c r="I66" s="66"/>
      <c r="J66" s="21">
        <v>247.5</v>
      </c>
      <c r="K66" s="21"/>
      <c r="L66" s="15">
        <v>43446</v>
      </c>
      <c r="M66" s="15">
        <v>43431</v>
      </c>
      <c r="N66" s="36" t="s">
        <v>24</v>
      </c>
      <c r="O66" s="19"/>
      <c r="P66" s="16"/>
      <c r="Q66" s="22"/>
      <c r="R66" s="23"/>
    </row>
    <row r="67" spans="1:18" s="30" customFormat="1" x14ac:dyDescent="0.3">
      <c r="A67" s="28"/>
      <c r="B67" s="28"/>
      <c r="C67" s="75">
        <v>201835481</v>
      </c>
      <c r="D67" s="71">
        <v>43409</v>
      </c>
      <c r="E67" s="16" t="s">
        <v>35</v>
      </c>
      <c r="F67" s="16" t="s">
        <v>67</v>
      </c>
      <c r="G67" s="16" t="s">
        <v>125</v>
      </c>
      <c r="H67" s="16" t="s">
        <v>34</v>
      </c>
      <c r="I67" s="66"/>
      <c r="J67" s="21">
        <v>122</v>
      </c>
      <c r="K67" s="21"/>
      <c r="L67" s="15">
        <v>43435</v>
      </c>
      <c r="M67" s="15">
        <v>43431</v>
      </c>
      <c r="N67" s="36" t="s">
        <v>24</v>
      </c>
      <c r="O67" s="19"/>
      <c r="P67" s="16"/>
      <c r="Q67" s="22"/>
      <c r="R67" s="23"/>
    </row>
    <row r="68" spans="1:18" s="30" customFormat="1" x14ac:dyDescent="0.3">
      <c r="A68" s="28"/>
      <c r="B68" s="28"/>
      <c r="C68" s="76"/>
      <c r="D68" s="77">
        <v>43432</v>
      </c>
      <c r="E68" s="33" t="s">
        <v>116</v>
      </c>
      <c r="F68" s="33"/>
      <c r="G68" s="33" t="s">
        <v>117</v>
      </c>
      <c r="H68" s="33"/>
      <c r="I68" s="67">
        <v>933.8</v>
      </c>
      <c r="J68" s="25"/>
      <c r="K68" s="25"/>
      <c r="L68" s="38"/>
      <c r="M68" s="38">
        <v>43432</v>
      </c>
      <c r="N68" s="60" t="s">
        <v>36</v>
      </c>
      <c r="O68" s="19"/>
      <c r="P68" s="16"/>
      <c r="Q68" s="22"/>
      <c r="R68" s="23"/>
    </row>
    <row r="69" spans="1:18" s="30" customFormat="1" x14ac:dyDescent="0.3">
      <c r="A69" s="28"/>
      <c r="B69" s="28"/>
      <c r="C69" s="13">
        <v>5341</v>
      </c>
      <c r="D69" s="32">
        <v>43416</v>
      </c>
      <c r="E69" s="33" t="s">
        <v>110</v>
      </c>
      <c r="F69" s="33" t="s">
        <v>68</v>
      </c>
      <c r="G69" s="33" t="s">
        <v>111</v>
      </c>
      <c r="H69" s="33" t="s">
        <v>34</v>
      </c>
      <c r="I69" s="67"/>
      <c r="J69" s="25">
        <v>923.8</v>
      </c>
      <c r="K69" s="25"/>
      <c r="L69" s="38">
        <v>43422</v>
      </c>
      <c r="M69" s="38">
        <v>43432</v>
      </c>
      <c r="N69" s="39" t="s">
        <v>24</v>
      </c>
      <c r="O69" s="19"/>
      <c r="P69" s="16"/>
      <c r="Q69" s="22"/>
      <c r="R69" s="23"/>
    </row>
    <row r="70" spans="1:18" s="30" customFormat="1" x14ac:dyDescent="0.3">
      <c r="A70" s="28"/>
      <c r="B70" s="28"/>
      <c r="C70" s="13"/>
      <c r="D70" s="32">
        <v>43432</v>
      </c>
      <c r="E70" s="33" t="s">
        <v>120</v>
      </c>
      <c r="F70" s="33"/>
      <c r="G70" s="33" t="s">
        <v>120</v>
      </c>
      <c r="H70" s="33" t="s">
        <v>34</v>
      </c>
      <c r="I70" s="67"/>
      <c r="J70" s="25">
        <v>10</v>
      </c>
      <c r="K70" s="25"/>
      <c r="L70" s="38"/>
      <c r="M70" s="38">
        <v>43432</v>
      </c>
      <c r="N70" s="39" t="s">
        <v>24</v>
      </c>
      <c r="O70" s="19"/>
      <c r="P70" s="16"/>
      <c r="Q70" s="22"/>
      <c r="R70" s="23"/>
    </row>
    <row r="71" spans="1:18" s="30" customFormat="1" x14ac:dyDescent="0.3">
      <c r="A71" s="28"/>
      <c r="B71" s="28"/>
      <c r="C71" s="13"/>
      <c r="D71" s="32">
        <v>43433</v>
      </c>
      <c r="E71" s="33" t="s">
        <v>116</v>
      </c>
      <c r="F71" s="33"/>
      <c r="G71" s="33" t="s">
        <v>117</v>
      </c>
      <c r="H71" s="33"/>
      <c r="I71" s="67">
        <v>2645.85</v>
      </c>
      <c r="J71" s="25"/>
      <c r="K71" s="25"/>
      <c r="L71" s="38"/>
      <c r="M71" s="38">
        <v>43433</v>
      </c>
      <c r="N71" s="60" t="s">
        <v>36</v>
      </c>
      <c r="O71" s="19"/>
      <c r="P71" s="16"/>
      <c r="Q71" s="22"/>
      <c r="R71" s="23"/>
    </row>
    <row r="72" spans="1:18" s="30" customFormat="1" x14ac:dyDescent="0.3">
      <c r="A72" s="28"/>
      <c r="B72" s="28"/>
      <c r="C72" s="13">
        <v>56363</v>
      </c>
      <c r="D72" s="32">
        <v>43423</v>
      </c>
      <c r="E72" s="33" t="s">
        <v>106</v>
      </c>
      <c r="F72" s="33" t="s">
        <v>107</v>
      </c>
      <c r="G72" s="33" t="s">
        <v>108</v>
      </c>
      <c r="H72" s="33" t="s">
        <v>38</v>
      </c>
      <c r="I72" s="67"/>
      <c r="J72" s="25">
        <v>2188.25</v>
      </c>
      <c r="K72" s="25"/>
      <c r="L72" s="38">
        <v>43433</v>
      </c>
      <c r="M72" s="38">
        <v>43433</v>
      </c>
      <c r="N72" s="36" t="s">
        <v>24</v>
      </c>
      <c r="O72" s="19"/>
      <c r="P72" s="16"/>
      <c r="Q72" s="22"/>
      <c r="R72" s="23"/>
    </row>
    <row r="73" spans="1:18" s="30" customFormat="1" x14ac:dyDescent="0.3">
      <c r="A73" s="28"/>
      <c r="B73" s="28"/>
      <c r="C73" s="13">
        <v>39143108</v>
      </c>
      <c r="D73" s="32">
        <v>43432</v>
      </c>
      <c r="E73" s="33" t="s">
        <v>109</v>
      </c>
      <c r="F73" s="33" t="s">
        <v>65</v>
      </c>
      <c r="G73" s="33" t="s">
        <v>42</v>
      </c>
      <c r="H73" s="33" t="s">
        <v>38</v>
      </c>
      <c r="I73" s="67"/>
      <c r="J73" s="25">
        <v>457.6</v>
      </c>
      <c r="K73" s="25"/>
      <c r="L73" s="38">
        <v>43462</v>
      </c>
      <c r="M73" s="38">
        <v>43433</v>
      </c>
      <c r="N73" s="39" t="s">
        <v>24</v>
      </c>
      <c r="O73" s="19"/>
      <c r="P73" s="16"/>
      <c r="Q73" s="22"/>
      <c r="R73" s="23"/>
    </row>
    <row r="74" spans="1:18" s="30" customFormat="1" x14ac:dyDescent="0.3">
      <c r="A74" s="28"/>
      <c r="B74" s="28"/>
      <c r="C74" s="13"/>
      <c r="D74" s="32">
        <v>43434</v>
      </c>
      <c r="E74" s="33" t="s">
        <v>116</v>
      </c>
      <c r="F74" s="33"/>
      <c r="G74" s="33" t="s">
        <v>117</v>
      </c>
      <c r="H74" s="33"/>
      <c r="I74" s="67">
        <v>47185.17</v>
      </c>
      <c r="J74" s="25"/>
      <c r="K74" s="25"/>
      <c r="L74" s="38"/>
      <c r="M74" s="38">
        <v>43434</v>
      </c>
      <c r="N74" s="60" t="s">
        <v>36</v>
      </c>
      <c r="O74" s="19"/>
      <c r="P74" s="16"/>
      <c r="Q74" s="22"/>
      <c r="R74" s="23"/>
    </row>
    <row r="75" spans="1:18" s="30" customFormat="1" x14ac:dyDescent="0.3">
      <c r="A75" s="28"/>
      <c r="B75" s="28"/>
      <c r="C75" s="13"/>
      <c r="D75" s="104">
        <v>43434</v>
      </c>
      <c r="E75" s="105" t="s">
        <v>112</v>
      </c>
      <c r="F75" s="33"/>
      <c r="G75" s="105" t="s">
        <v>112</v>
      </c>
      <c r="H75" s="33" t="s">
        <v>38</v>
      </c>
      <c r="I75" s="67"/>
      <c r="J75" s="106">
        <v>46112.24</v>
      </c>
      <c r="K75" s="107"/>
      <c r="L75" s="38">
        <v>43434</v>
      </c>
      <c r="M75" s="38">
        <v>43434</v>
      </c>
      <c r="N75" s="26" t="s">
        <v>24</v>
      </c>
      <c r="O75" s="19"/>
      <c r="P75" s="16"/>
      <c r="Q75" s="22"/>
      <c r="R75" s="23"/>
    </row>
    <row r="76" spans="1:18" s="30" customFormat="1" x14ac:dyDescent="0.3">
      <c r="A76" s="28"/>
      <c r="B76" s="28"/>
      <c r="C76" s="13"/>
      <c r="D76" s="100">
        <v>43434</v>
      </c>
      <c r="E76" s="101" t="s">
        <v>120</v>
      </c>
      <c r="F76" s="33"/>
      <c r="G76" s="101" t="s">
        <v>129</v>
      </c>
      <c r="H76" s="33" t="s">
        <v>38</v>
      </c>
      <c r="I76" s="67"/>
      <c r="J76" s="102">
        <v>119</v>
      </c>
      <c r="K76" s="103"/>
      <c r="L76" s="38"/>
      <c r="M76" s="38">
        <v>43434</v>
      </c>
      <c r="N76" s="26" t="s">
        <v>24</v>
      </c>
      <c r="O76" s="19"/>
      <c r="P76" s="16"/>
      <c r="Q76" s="22"/>
      <c r="R76" s="23"/>
    </row>
    <row r="77" spans="1:18" s="30" customFormat="1" x14ac:dyDescent="0.3">
      <c r="A77" s="28"/>
      <c r="B77" s="28"/>
      <c r="C77" s="13"/>
      <c r="D77" s="32">
        <v>43434</v>
      </c>
      <c r="E77" s="105" t="s">
        <v>112</v>
      </c>
      <c r="F77" s="16"/>
      <c r="G77" s="16" t="s">
        <v>115</v>
      </c>
      <c r="H77" s="16" t="s">
        <v>38</v>
      </c>
      <c r="I77" s="64"/>
      <c r="J77" s="21">
        <v>568.02</v>
      </c>
      <c r="K77" s="21"/>
      <c r="L77" s="38">
        <v>43434</v>
      </c>
      <c r="M77" s="38">
        <v>43434</v>
      </c>
      <c r="N77" s="12" t="s">
        <v>24</v>
      </c>
      <c r="O77" s="19"/>
      <c r="P77" s="16"/>
      <c r="Q77" s="22"/>
      <c r="R77" s="23"/>
    </row>
    <row r="78" spans="1:18" s="30" customFormat="1" x14ac:dyDescent="0.3">
      <c r="A78" s="28"/>
      <c r="B78" s="28"/>
      <c r="C78" s="13"/>
      <c r="D78" s="32">
        <v>43434</v>
      </c>
      <c r="E78" s="101" t="s">
        <v>112</v>
      </c>
      <c r="F78" s="33"/>
      <c r="G78" s="33" t="s">
        <v>114</v>
      </c>
      <c r="H78" s="33" t="s">
        <v>38</v>
      </c>
      <c r="I78" s="108"/>
      <c r="J78" s="25">
        <v>269.63</v>
      </c>
      <c r="K78" s="25"/>
      <c r="L78" s="38">
        <v>43434</v>
      </c>
      <c r="M78" s="38">
        <v>43434</v>
      </c>
      <c r="N78" s="26" t="s">
        <v>24</v>
      </c>
      <c r="O78" s="19"/>
      <c r="P78" s="16"/>
      <c r="Q78" s="22"/>
      <c r="R78" s="23"/>
    </row>
    <row r="79" spans="1:18" s="30" customFormat="1" ht="15" thickBot="1" x14ac:dyDescent="0.35">
      <c r="A79" s="28"/>
      <c r="B79" s="28"/>
      <c r="C79" s="75"/>
      <c r="D79" s="92">
        <v>43434</v>
      </c>
      <c r="E79" s="89" t="s">
        <v>112</v>
      </c>
      <c r="F79" s="84"/>
      <c r="G79" s="84" t="s">
        <v>113</v>
      </c>
      <c r="H79" s="84" t="s">
        <v>38</v>
      </c>
      <c r="I79" s="90"/>
      <c r="J79" s="91">
        <v>116.28</v>
      </c>
      <c r="K79" s="21"/>
      <c r="L79" s="15">
        <v>43434</v>
      </c>
      <c r="M79" s="15">
        <v>43434</v>
      </c>
      <c r="N79" s="36" t="s">
        <v>24</v>
      </c>
      <c r="O79" s="19"/>
      <c r="P79" s="16"/>
      <c r="Q79" s="22"/>
      <c r="R79" s="23"/>
    </row>
    <row r="80" spans="1:18" s="30" customFormat="1" ht="15" thickBot="1" x14ac:dyDescent="0.35">
      <c r="A80" s="28"/>
      <c r="I80" s="93">
        <f>SUBTOTAL(9,I8:I79)</f>
        <v>2526432.0499999993</v>
      </c>
      <c r="J80" s="94">
        <f>SUBTOTAL(9,J9:J79)</f>
        <v>2526432.0499999998</v>
      </c>
      <c r="O80" s="98"/>
      <c r="P80" s="99"/>
      <c r="Q80" s="96"/>
      <c r="R80" s="23"/>
    </row>
    <row r="81" spans="1:18" s="30" customFormat="1" ht="15" thickBot="1" x14ac:dyDescent="0.35">
      <c r="A81" s="28"/>
      <c r="I81" s="110" t="s">
        <v>130</v>
      </c>
      <c r="J81" s="111"/>
      <c r="O81" s="98"/>
      <c r="P81" s="99"/>
      <c r="Q81" s="96"/>
      <c r="R81" s="23"/>
    </row>
    <row r="82" spans="1:18" s="30" customFormat="1" x14ac:dyDescent="0.3">
      <c r="A82" s="28"/>
      <c r="I82" s="95"/>
      <c r="J82" s="95"/>
      <c r="O82" s="98"/>
      <c r="P82" s="99"/>
      <c r="Q82" s="96"/>
      <c r="R82" s="23"/>
    </row>
    <row r="83" spans="1:18" s="30" customFormat="1" x14ac:dyDescent="0.3">
      <c r="A83" s="28"/>
      <c r="O83" s="98"/>
      <c r="P83" s="99"/>
      <c r="Q83" s="96"/>
      <c r="R83" s="23"/>
    </row>
    <row r="84" spans="1:18" s="30" customFormat="1" x14ac:dyDescent="0.3">
      <c r="A84" s="28"/>
      <c r="B84" s="28"/>
      <c r="C84" s="70">
        <v>30572</v>
      </c>
      <c r="D84" s="97">
        <v>43374</v>
      </c>
      <c r="E84" s="72" t="s">
        <v>35</v>
      </c>
      <c r="F84" s="72" t="s">
        <v>67</v>
      </c>
      <c r="G84" s="72" t="s">
        <v>27</v>
      </c>
      <c r="H84" s="72" t="s">
        <v>34</v>
      </c>
      <c r="I84" s="73"/>
      <c r="J84" s="74">
        <v>122</v>
      </c>
      <c r="K84" s="34"/>
      <c r="L84" s="15">
        <v>43435</v>
      </c>
      <c r="M84" s="15">
        <v>43431</v>
      </c>
      <c r="N84" s="12" t="s">
        <v>24</v>
      </c>
      <c r="O84" s="19"/>
      <c r="P84" s="16"/>
      <c r="Q84" s="96"/>
      <c r="R84" s="23"/>
    </row>
    <row r="85" spans="1:18" s="30" customFormat="1" x14ac:dyDescent="0.3">
      <c r="A85" s="28"/>
      <c r="B85" s="28"/>
      <c r="C85" s="11">
        <v>6749</v>
      </c>
      <c r="D85" s="37">
        <v>43404</v>
      </c>
      <c r="E85" s="16" t="s">
        <v>29</v>
      </c>
      <c r="F85" s="16" t="s">
        <v>59</v>
      </c>
      <c r="G85" s="16" t="s">
        <v>26</v>
      </c>
      <c r="H85" s="16" t="s">
        <v>34</v>
      </c>
      <c r="I85" s="66"/>
      <c r="J85" s="34"/>
      <c r="K85" s="34">
        <v>31686.68</v>
      </c>
      <c r="L85" s="15">
        <v>43434</v>
      </c>
      <c r="M85" s="15"/>
      <c r="N85" s="12" t="s">
        <v>23</v>
      </c>
      <c r="O85" s="19"/>
      <c r="P85" s="16"/>
      <c r="Q85" s="96"/>
      <c r="R85" s="23"/>
    </row>
    <row r="86" spans="1:18" s="30" customFormat="1" x14ac:dyDescent="0.3">
      <c r="A86" s="28"/>
      <c r="B86" s="28"/>
      <c r="C86" s="27"/>
      <c r="D86" s="27"/>
      <c r="E86" s="27"/>
      <c r="F86" s="27"/>
      <c r="G86" s="27"/>
      <c r="H86" s="27"/>
      <c r="I86" s="27"/>
      <c r="J86" s="35"/>
      <c r="K86" s="35"/>
      <c r="L86" s="27"/>
      <c r="M86" s="27"/>
      <c r="N86" s="27"/>
      <c r="O86" s="27"/>
      <c r="P86" s="27"/>
    </row>
    <row r="87" spans="1:18" s="30" customFormat="1" x14ac:dyDescent="0.3">
      <c r="A87" s="28"/>
      <c r="B87" s="28"/>
      <c r="C87" s="27"/>
      <c r="D87" s="27"/>
      <c r="E87" s="27"/>
      <c r="F87" s="27"/>
      <c r="G87" s="27"/>
      <c r="H87" s="27"/>
      <c r="I87" s="27"/>
      <c r="J87" s="35"/>
      <c r="K87" s="35"/>
      <c r="L87" s="27"/>
      <c r="M87" s="27"/>
      <c r="N87" s="27"/>
      <c r="O87" s="27"/>
      <c r="P87" s="27"/>
    </row>
    <row r="88" spans="1:18" s="30" customFormat="1" x14ac:dyDescent="0.3">
      <c r="A88" s="28"/>
      <c r="B88" s="28"/>
      <c r="C88" s="27"/>
      <c r="D88" s="27"/>
      <c r="E88" s="27"/>
      <c r="F88" s="27"/>
      <c r="G88" s="27"/>
      <c r="H88" s="27"/>
      <c r="I88" s="27"/>
      <c r="J88" s="35"/>
      <c r="K88" s="35"/>
      <c r="L88" s="27"/>
      <c r="M88" s="27"/>
      <c r="N88" s="27"/>
      <c r="O88" s="27"/>
      <c r="P88" s="27"/>
    </row>
    <row r="89" spans="1:18" s="30" customFormat="1" x14ac:dyDescent="0.3">
      <c r="A89" s="28"/>
      <c r="B89" s="28"/>
      <c r="C89" s="27"/>
      <c r="D89" s="27"/>
      <c r="E89" s="27"/>
      <c r="F89" s="27"/>
      <c r="G89" s="27"/>
      <c r="H89" s="27"/>
      <c r="I89" s="27"/>
      <c r="J89" s="35"/>
      <c r="K89" s="35"/>
      <c r="L89" s="27"/>
      <c r="M89" s="27"/>
      <c r="N89" s="27"/>
      <c r="O89" s="27"/>
      <c r="P89" s="27"/>
    </row>
    <row r="90" spans="1:18" s="30" customFormat="1" x14ac:dyDescent="0.3">
      <c r="A90" s="28"/>
      <c r="B90" s="28"/>
      <c r="C90" s="27"/>
      <c r="D90" s="27"/>
      <c r="E90" s="27"/>
      <c r="F90" s="27"/>
      <c r="G90" s="27"/>
      <c r="H90" s="27"/>
      <c r="I90" s="27"/>
      <c r="J90" s="35"/>
      <c r="K90" s="35"/>
      <c r="L90" s="27"/>
      <c r="M90" s="27"/>
      <c r="N90" s="27"/>
      <c r="O90" s="27"/>
      <c r="P90" s="27"/>
    </row>
    <row r="91" spans="1:18" s="30" customFormat="1" x14ac:dyDescent="0.3">
      <c r="A91" s="28"/>
      <c r="B91" s="28"/>
      <c r="C91" s="27"/>
      <c r="D91" s="27"/>
      <c r="E91" s="27"/>
      <c r="F91" s="27"/>
      <c r="G91" s="27"/>
      <c r="H91" s="27"/>
      <c r="I91" s="27"/>
      <c r="J91" s="35"/>
      <c r="K91" s="35"/>
      <c r="L91" s="27"/>
      <c r="M91" s="27"/>
      <c r="N91" s="27"/>
      <c r="O91" s="27"/>
      <c r="P91" s="27"/>
    </row>
    <row r="92" spans="1:18" s="30" customFormat="1" x14ac:dyDescent="0.3">
      <c r="A92" s="28"/>
      <c r="B92" s="28"/>
      <c r="C92" s="27"/>
      <c r="D92" s="27"/>
      <c r="E92" s="27"/>
      <c r="F92" s="27"/>
      <c r="G92" s="27"/>
      <c r="H92" s="27"/>
      <c r="I92" s="27"/>
      <c r="J92" s="35"/>
      <c r="K92" s="35"/>
      <c r="L92" s="27"/>
      <c r="M92" s="27"/>
      <c r="N92" s="27"/>
      <c r="O92" s="27"/>
      <c r="P92" s="27"/>
    </row>
    <row r="93" spans="1:18" s="30" customFormat="1" x14ac:dyDescent="0.3">
      <c r="A93" s="28"/>
      <c r="B93" s="28"/>
      <c r="C93" s="27"/>
      <c r="D93" s="27"/>
      <c r="E93" s="27"/>
      <c r="F93" s="27"/>
      <c r="G93" s="27"/>
      <c r="H93" s="27"/>
      <c r="I93" s="27"/>
      <c r="J93" s="35"/>
      <c r="K93" s="35"/>
      <c r="L93" s="27"/>
      <c r="M93" s="27"/>
      <c r="N93" s="27"/>
      <c r="O93" s="27"/>
      <c r="P93" s="27"/>
    </row>
    <row r="94" spans="1:18" s="30" customFormat="1" x14ac:dyDescent="0.3">
      <c r="A94" s="28"/>
      <c r="B94" s="28"/>
      <c r="C94" s="27"/>
      <c r="D94" s="27"/>
      <c r="E94" s="27"/>
      <c r="F94" s="27"/>
      <c r="G94" s="27"/>
      <c r="H94" s="27"/>
      <c r="I94" s="27"/>
      <c r="J94" s="35"/>
      <c r="K94" s="35"/>
      <c r="L94" s="27"/>
      <c r="M94" s="27"/>
      <c r="N94" s="27"/>
      <c r="O94" s="27"/>
      <c r="P94" s="27"/>
    </row>
    <row r="95" spans="1:18" s="30" customFormat="1" x14ac:dyDescent="0.3">
      <c r="A95" s="28"/>
      <c r="B95" s="28"/>
      <c r="C95" s="27"/>
      <c r="D95" s="27"/>
      <c r="E95" s="27"/>
      <c r="F95" s="27"/>
      <c r="G95" s="27"/>
      <c r="H95" s="27"/>
      <c r="I95" s="27"/>
      <c r="J95" s="35"/>
      <c r="K95" s="35"/>
      <c r="L95" s="27"/>
      <c r="M95" s="27"/>
      <c r="N95" s="27"/>
      <c r="O95" s="27"/>
      <c r="P95" s="27"/>
    </row>
    <row r="96" spans="1:18" s="30" customFormat="1" x14ac:dyDescent="0.3">
      <c r="A96" s="28"/>
      <c r="B96" s="28"/>
      <c r="C96" s="27"/>
      <c r="D96" s="27"/>
      <c r="E96" s="27"/>
      <c r="F96" s="27"/>
      <c r="G96" s="27"/>
      <c r="H96" s="27"/>
      <c r="I96" s="27"/>
      <c r="J96" s="35"/>
      <c r="K96" s="35"/>
      <c r="L96" s="27"/>
      <c r="M96" s="27"/>
      <c r="N96" s="27"/>
      <c r="O96" s="27"/>
      <c r="P96" s="27"/>
    </row>
    <row r="97" spans="1:16" s="30" customFormat="1" x14ac:dyDescent="0.3">
      <c r="A97" s="28"/>
      <c r="B97" s="28"/>
      <c r="C97" s="27"/>
      <c r="D97" s="27"/>
      <c r="E97" s="27"/>
      <c r="F97" s="27"/>
      <c r="G97" s="27"/>
      <c r="H97" s="27"/>
      <c r="I97" s="27"/>
      <c r="J97" s="35"/>
      <c r="K97" s="35"/>
      <c r="L97" s="27"/>
      <c r="M97" s="27"/>
      <c r="N97" s="27"/>
      <c r="O97" s="27"/>
      <c r="P97" s="27"/>
    </row>
    <row r="98" spans="1:16" s="30" customFormat="1" x14ac:dyDescent="0.3">
      <c r="A98" s="28"/>
      <c r="B98" s="28"/>
      <c r="C98" s="27"/>
      <c r="D98" s="27"/>
      <c r="E98" s="27"/>
      <c r="F98" s="27"/>
      <c r="G98" s="27"/>
      <c r="H98" s="27"/>
      <c r="I98" s="27"/>
      <c r="J98" s="35"/>
      <c r="K98" s="35"/>
      <c r="L98" s="27"/>
      <c r="M98" s="27"/>
      <c r="N98" s="27"/>
      <c r="O98" s="27"/>
      <c r="P98" s="27"/>
    </row>
    <row r="99" spans="1:16" s="30" customFormat="1" x14ac:dyDescent="0.3">
      <c r="A99" s="28"/>
      <c r="B99" s="28"/>
      <c r="C99" s="27"/>
      <c r="D99" s="27"/>
      <c r="E99" s="27"/>
      <c r="F99" s="27"/>
      <c r="G99" s="27"/>
      <c r="H99" s="27"/>
      <c r="I99" s="27"/>
      <c r="J99" s="35"/>
      <c r="K99" s="35"/>
      <c r="L99" s="27"/>
      <c r="M99" s="27"/>
      <c r="N99" s="27"/>
      <c r="O99" s="27"/>
      <c r="P99" s="27"/>
    </row>
    <row r="100" spans="1:16" s="30" customFormat="1" x14ac:dyDescent="0.3">
      <c r="A100" s="28"/>
      <c r="B100" s="28"/>
      <c r="C100" s="27"/>
      <c r="D100" s="27"/>
      <c r="E100" s="27"/>
      <c r="F100" s="27"/>
      <c r="G100" s="27"/>
      <c r="H100" s="27"/>
      <c r="I100" s="27"/>
      <c r="J100" s="35"/>
      <c r="K100" s="35"/>
      <c r="L100" s="27"/>
      <c r="M100" s="27"/>
      <c r="N100" s="27"/>
      <c r="O100" s="27"/>
      <c r="P100" s="27"/>
    </row>
    <row r="101" spans="1:16" s="30" customFormat="1" x14ac:dyDescent="0.3">
      <c r="A101" s="28"/>
      <c r="B101" s="28"/>
      <c r="C101" s="27"/>
      <c r="D101" s="27"/>
      <c r="E101" s="27"/>
      <c r="F101" s="27"/>
      <c r="G101" s="27"/>
      <c r="H101" s="27"/>
      <c r="I101" s="27"/>
      <c r="J101" s="35"/>
      <c r="K101" s="35"/>
      <c r="L101" s="27"/>
      <c r="M101" s="27"/>
      <c r="N101" s="27"/>
      <c r="O101" s="27"/>
      <c r="P101" s="27"/>
    </row>
    <row r="102" spans="1:16" s="30" customFormat="1" x14ac:dyDescent="0.3">
      <c r="A102" s="28"/>
      <c r="B102" s="28"/>
      <c r="C102" s="27"/>
      <c r="D102" s="27"/>
      <c r="E102" s="27"/>
      <c r="F102" s="27"/>
      <c r="G102" s="27"/>
      <c r="H102" s="27"/>
      <c r="I102" s="27"/>
      <c r="J102" s="35"/>
      <c r="K102" s="35"/>
      <c r="L102" s="27"/>
      <c r="M102" s="27"/>
      <c r="N102" s="27"/>
      <c r="O102" s="27"/>
      <c r="P102" s="27"/>
    </row>
    <row r="103" spans="1:16" s="30" customFormat="1" x14ac:dyDescent="0.3">
      <c r="A103" s="28"/>
      <c r="B103" s="28"/>
      <c r="C103" s="27"/>
      <c r="D103" s="27"/>
      <c r="E103" s="27"/>
      <c r="F103" s="27"/>
      <c r="G103" s="27"/>
      <c r="H103" s="27"/>
      <c r="I103" s="27"/>
      <c r="J103" s="35"/>
      <c r="K103" s="35"/>
      <c r="L103" s="27"/>
      <c r="M103" s="27"/>
      <c r="N103" s="27"/>
      <c r="O103" s="27"/>
      <c r="P103" s="27"/>
    </row>
    <row r="104" spans="1:16" s="30" customFormat="1" x14ac:dyDescent="0.3">
      <c r="A104" s="28"/>
      <c r="B104" s="28"/>
      <c r="C104" s="27"/>
      <c r="D104" s="27"/>
      <c r="E104" s="27"/>
      <c r="F104" s="27"/>
      <c r="G104" s="27"/>
      <c r="H104" s="27"/>
      <c r="I104" s="27"/>
      <c r="J104" s="35"/>
      <c r="K104" s="35"/>
      <c r="L104" s="27"/>
      <c r="M104" s="27"/>
      <c r="N104" s="27"/>
      <c r="O104" s="27"/>
      <c r="P104" s="27"/>
    </row>
    <row r="105" spans="1:16" s="30" customFormat="1" x14ac:dyDescent="0.3">
      <c r="A105" s="28"/>
      <c r="B105" s="28"/>
      <c r="C105" s="27"/>
      <c r="D105" s="27"/>
      <c r="E105" s="27"/>
      <c r="F105" s="27"/>
      <c r="G105" s="27"/>
      <c r="H105" s="27"/>
      <c r="I105" s="27"/>
      <c r="J105" s="35"/>
      <c r="K105" s="35"/>
      <c r="L105" s="27"/>
      <c r="M105" s="27"/>
      <c r="N105" s="27"/>
      <c r="O105" s="27"/>
      <c r="P105" s="27"/>
    </row>
    <row r="106" spans="1:16" s="30" customFormat="1" x14ac:dyDescent="0.3">
      <c r="A106" s="28"/>
      <c r="B106" s="28"/>
      <c r="C106" s="27"/>
      <c r="D106" s="27"/>
      <c r="E106" s="27"/>
      <c r="F106" s="27"/>
      <c r="G106" s="27"/>
      <c r="H106" s="27"/>
      <c r="I106" s="27"/>
      <c r="J106" s="35"/>
      <c r="K106" s="35"/>
      <c r="L106" s="27"/>
      <c r="M106" s="27"/>
      <c r="N106" s="27"/>
      <c r="O106" s="27"/>
      <c r="P106" s="27"/>
    </row>
    <row r="107" spans="1:16" s="30" customFormat="1" x14ac:dyDescent="0.3">
      <c r="A107" s="28"/>
      <c r="B107" s="28"/>
      <c r="C107" s="27"/>
      <c r="D107" s="27"/>
      <c r="E107" s="27"/>
      <c r="F107" s="27"/>
      <c r="G107" s="27"/>
      <c r="H107" s="27"/>
      <c r="I107" s="27"/>
      <c r="J107" s="35"/>
      <c r="K107" s="35"/>
      <c r="L107" s="27"/>
      <c r="M107" s="27"/>
      <c r="N107" s="27"/>
      <c r="O107" s="27"/>
      <c r="P107" s="27"/>
    </row>
    <row r="108" spans="1:16" s="30" customFormat="1" x14ac:dyDescent="0.3">
      <c r="A108" s="28"/>
      <c r="B108" s="28"/>
      <c r="C108" s="27"/>
      <c r="D108" s="27"/>
      <c r="E108" s="27"/>
      <c r="F108" s="27"/>
      <c r="G108" s="27"/>
      <c r="H108" s="27"/>
      <c r="I108" s="27"/>
      <c r="J108" s="35"/>
      <c r="K108" s="35"/>
      <c r="L108" s="27"/>
      <c r="M108" s="27"/>
      <c r="N108" s="27"/>
      <c r="O108" s="27"/>
      <c r="P108" s="27"/>
    </row>
    <row r="109" spans="1:16" s="30" customFormat="1" x14ac:dyDescent="0.3">
      <c r="A109" s="28"/>
      <c r="B109" s="28"/>
      <c r="C109" s="27"/>
      <c r="D109" s="27"/>
      <c r="E109" s="27"/>
      <c r="F109" s="27"/>
      <c r="G109" s="27"/>
      <c r="H109" s="27"/>
      <c r="I109" s="27"/>
      <c r="J109" s="35"/>
      <c r="K109" s="35"/>
      <c r="L109" s="27"/>
      <c r="M109" s="27"/>
      <c r="N109" s="27"/>
      <c r="O109" s="27"/>
      <c r="P109" s="27"/>
    </row>
    <row r="110" spans="1:16" s="30" customFormat="1" x14ac:dyDescent="0.3">
      <c r="A110" s="28"/>
      <c r="B110" s="28"/>
      <c r="C110" s="27"/>
      <c r="D110" s="27"/>
      <c r="E110" s="27"/>
      <c r="F110" s="27"/>
      <c r="G110" s="27"/>
      <c r="H110" s="27"/>
      <c r="I110" s="27"/>
      <c r="J110" s="35"/>
      <c r="K110" s="35"/>
      <c r="L110" s="27"/>
      <c r="M110" s="27"/>
      <c r="N110" s="27"/>
      <c r="O110" s="27"/>
      <c r="P110" s="27"/>
    </row>
    <row r="111" spans="1:16" s="30" customFormat="1" x14ac:dyDescent="0.3">
      <c r="A111" s="28"/>
      <c r="B111" s="28"/>
      <c r="C111" s="27"/>
      <c r="D111" s="27"/>
      <c r="E111" s="27"/>
      <c r="F111" s="27"/>
      <c r="G111" s="27"/>
      <c r="H111" s="27"/>
      <c r="I111" s="27"/>
      <c r="J111" s="35"/>
      <c r="K111" s="35"/>
      <c r="L111" s="27"/>
      <c r="M111" s="27"/>
      <c r="N111" s="27"/>
      <c r="O111" s="27"/>
      <c r="P111" s="27"/>
    </row>
    <row r="112" spans="1:16" s="30" customFormat="1" x14ac:dyDescent="0.3">
      <c r="A112" s="28"/>
      <c r="B112" s="28"/>
      <c r="C112" s="27"/>
      <c r="D112" s="27"/>
      <c r="E112" s="27"/>
      <c r="F112" s="27"/>
      <c r="G112" s="27"/>
      <c r="H112" s="27"/>
      <c r="I112" s="27"/>
      <c r="J112" s="35"/>
      <c r="K112" s="35"/>
      <c r="L112" s="27"/>
      <c r="M112" s="27"/>
      <c r="N112" s="27"/>
      <c r="O112" s="27"/>
      <c r="P112" s="27"/>
    </row>
    <row r="113" spans="1:16" s="30" customFormat="1" x14ac:dyDescent="0.3">
      <c r="A113" s="28"/>
      <c r="B113" s="28"/>
      <c r="C113" s="27"/>
      <c r="D113" s="27"/>
      <c r="E113" s="27"/>
      <c r="F113" s="27"/>
      <c r="G113" s="27"/>
      <c r="H113" s="27"/>
      <c r="I113" s="27"/>
      <c r="J113" s="35"/>
      <c r="K113" s="35"/>
      <c r="L113" s="27"/>
      <c r="M113" s="27"/>
      <c r="N113" s="27"/>
      <c r="O113" s="27"/>
      <c r="P113" s="27"/>
    </row>
    <row r="114" spans="1:16" s="30" customFormat="1" x14ac:dyDescent="0.3">
      <c r="A114" s="28"/>
      <c r="B114" s="28"/>
      <c r="C114" s="27"/>
      <c r="D114" s="27"/>
      <c r="E114" s="27"/>
      <c r="F114" s="27"/>
      <c r="G114" s="27"/>
      <c r="H114" s="27"/>
      <c r="I114" s="27"/>
      <c r="J114" s="35"/>
      <c r="K114" s="35"/>
      <c r="L114" s="27"/>
      <c r="M114" s="27"/>
      <c r="N114" s="27"/>
      <c r="O114" s="27"/>
      <c r="P114" s="27"/>
    </row>
    <row r="115" spans="1:16" s="30" customFormat="1" x14ac:dyDescent="0.3">
      <c r="A115" s="28"/>
      <c r="B115" s="28"/>
      <c r="C115" s="27"/>
      <c r="D115" s="27"/>
      <c r="E115" s="27"/>
      <c r="F115" s="27"/>
      <c r="G115" s="27"/>
      <c r="H115" s="27"/>
      <c r="I115" s="27"/>
      <c r="J115" s="35"/>
      <c r="K115" s="35"/>
      <c r="L115" s="27"/>
      <c r="M115" s="27"/>
      <c r="N115" s="27"/>
      <c r="O115" s="27"/>
      <c r="P115" s="27"/>
    </row>
    <row r="116" spans="1:16" s="30" customFormat="1" x14ac:dyDescent="0.3">
      <c r="A116" s="28"/>
      <c r="B116" s="28"/>
      <c r="C116" s="27"/>
      <c r="D116" s="27"/>
      <c r="E116" s="27"/>
      <c r="F116" s="27"/>
      <c r="G116" s="27"/>
      <c r="H116" s="27"/>
      <c r="I116" s="27"/>
      <c r="J116" s="35"/>
      <c r="K116" s="35"/>
      <c r="L116" s="27"/>
      <c r="M116" s="27"/>
      <c r="N116" s="27"/>
      <c r="O116" s="27"/>
      <c r="P116" s="27"/>
    </row>
    <row r="117" spans="1:16" s="30" customFormat="1" x14ac:dyDescent="0.3">
      <c r="A117" s="28"/>
      <c r="B117" s="28"/>
      <c r="C117" s="27"/>
      <c r="D117" s="27"/>
      <c r="E117" s="27"/>
      <c r="F117" s="27"/>
      <c r="G117" s="27"/>
      <c r="H117" s="27"/>
      <c r="I117" s="27"/>
      <c r="J117" s="35"/>
      <c r="K117" s="35"/>
      <c r="L117" s="27"/>
      <c r="M117" s="27"/>
      <c r="N117" s="27"/>
      <c r="O117" s="27"/>
      <c r="P117" s="27"/>
    </row>
    <row r="118" spans="1:16" s="24" customFormat="1" x14ac:dyDescent="0.3">
      <c r="A118" s="17"/>
      <c r="B118" s="1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</row>
    <row r="119" spans="1:16" s="24" customFormat="1" x14ac:dyDescent="0.3">
      <c r="A119" s="17"/>
      <c r="B119" s="1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</row>
    <row r="120" spans="1:16" x14ac:dyDescent="0.3"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1:16" x14ac:dyDescent="0.3"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</sheetData>
  <autoFilter ref="C7:P85">
    <sortState ref="C8:Q91">
      <sortCondition ref="M7"/>
    </sortState>
  </autoFilter>
  <mergeCells count="1">
    <mergeCell ref="I81:J8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2018-10-15T10:28:54Z</cp:lastPrinted>
  <dcterms:created xsi:type="dcterms:W3CDTF">2018-07-17T17:17:14Z</dcterms:created>
  <dcterms:modified xsi:type="dcterms:W3CDTF">2019-01-04T13:10:34Z</dcterms:modified>
</cp:coreProperties>
</file>